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3\"/>
    </mc:Choice>
  </mc:AlternateContent>
  <xr:revisionPtr revIDLastSave="0" documentId="13_ncr:1_{C3696318-3471-4649-83D5-EEA91910F1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 l="1"/>
  <c r="H25" i="1" l="1"/>
  <c r="H38" i="1" l="1"/>
  <c r="H39" i="1" s="1"/>
  <c r="F9" i="1"/>
</calcChain>
</file>

<file path=xl/sharedStrings.xml><?xml version="1.0" encoding="utf-8"?>
<sst xmlns="http://schemas.openxmlformats.org/spreadsheetml/2006/main" count="87" uniqueCount="68">
  <si>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</si>
  <si>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</si>
  <si>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</si>
  <si>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</si>
  <si>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</si>
  <si>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</si>
  <si>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</si>
  <si>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</si>
  <si>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</si>
  <si>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</si>
  <si>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</si>
  <si>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</si>
  <si>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</si>
  <si>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</si>
  <si>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</si>
  <si>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</si>
  <si>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</si>
  <si>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</si>
  <si>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</si>
  <si>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</si>
  <si>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</si>
  <si>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</si>
  <si>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</si>
  <si>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</si>
  <si>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</si>
  <si>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</si>
  <si>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</si>
  <si>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</si>
  <si>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</si>
  <si>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</si>
  <si>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</si>
  <si>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</si>
  <si>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</si>
  <si>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</si>
  <si>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</si>
  <si>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</si>
  <si>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</si>
  <si>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</si>
  <si>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</si>
  <si>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</si>
  <si>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</si>
  <si>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</si>
  <si>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</si>
  <si>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</si>
  <si>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</si>
  <si>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</si>
  <si>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</si>
  <si>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</si>
  <si>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</si>
  <si>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</si>
  <si>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s/n</t>
  </si>
  <si>
    <t>ORDEN DE COMPRA  N°081-2023</t>
  </si>
  <si>
    <t>L&amp;M</t>
  </si>
  <si>
    <t>76.465.032-8</t>
  </si>
  <si>
    <t>los huañiles 2, los maquis, Curacaví</t>
  </si>
  <si>
    <t>Luis Burgos</t>
  </si>
  <si>
    <t>mmusiate@it-lym.cl</t>
  </si>
  <si>
    <t>Server CSM</t>
  </si>
  <si>
    <t>Condiciones de pago: 30 y 60 días</t>
  </si>
  <si>
    <t>Patricio Ortiz N.</t>
  </si>
  <si>
    <t>Gerente Operaciones</t>
  </si>
  <si>
    <t>ThinkSystem SR630 / 1 x 4214 12C 2.2GHz 85W / RAID 530-8i / 8 x Bahias Hot Swap
SFF / 4 x 1 GbE / 1 x 750W / 3 Years</t>
  </si>
  <si>
    <t>ThinkSystem 64GB TruDDR4 2666 MHz (4Rx4 1.2V) LRDIMM</t>
  </si>
  <si>
    <t>Lenovo ThinkSystem 480 GB 2.5" SATA 6Gb HS SSD</t>
  </si>
  <si>
    <t>ThinkSystem 750W(230V/115V) Platinum Hot-Swap Power Supply v2</t>
  </si>
  <si>
    <t>VMware standard edition.</t>
  </si>
  <si>
    <t>Servicio de Instalacion y configuración de VMware
Repositorios de almacenamiento, networking, creación de máquinas virtuales.</t>
  </si>
  <si>
    <t xml:space="preserve">Descuento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</si>
</sst>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74" formatCode="[$USD]\ #,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67" fontId="3" fillId="0" borderId="0" xfId="1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174" fontId="7" fillId="3" borderId="1" xfId="0" applyNumberFormat="1" applyFont="1" applyFill="1" applyBorder="1" applyAlignment="1">
      <alignment vertical="center"/>
    </xf>
    <xf numFmtId="174" fontId="7" fillId="0" borderId="1" xfId="0" applyNumberFormat="1" applyFont="1" applyBorder="1" applyAlignment="1">
      <alignment vertical="center"/>
    </xf>
    <xf numFmtId="174" fontId="7" fillId="0" borderId="1" xfId="0" applyNumberFormat="1" applyFont="1" applyBorder="1"/>
    <xf numFmtId="174" fontId="17" fillId="2" borderId="1" xfId="1" applyNumberFormat="1" applyFont="1" applyFill="1" applyBorder="1" applyAlignment="1">
      <alignment horizontal="right"/>
    </xf>
    <xf numFmtId="174" fontId="1" fillId="0" borderId="1" xfId="1" applyNumberFormat="1" applyBorder="1" applyAlignment="1">
      <alignment horizontal="right"/>
    </xf>
    <xf numFmtId="174" fontId="2" fillId="2" borderId="1" xfId="1" applyNumberFormat="1" applyFont="1" applyFill="1" applyBorder="1" applyAlignment="1">
      <alignment horizontal="right"/>
    </xf>
    <xf numFmtId="174" fontId="2" fillId="0" borderId="1" xfId="1" applyNumberFormat="1" applyFont="1" applyBorder="1" applyAlignment="1">
      <alignment horizontal="right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</xdr:colOff>
      <xdr:row>0</xdr:row>
      <xdr:rowOff>70036</xdr:rowOff>
    </xdr:from>
    <xdr:to>
      <xdr:col>2</xdr:col>
      <xdr:colOff>1373281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105495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musiate@it-lym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22" zoomScale="85" zoomScaleNormal="85" workbookViewId="0">
      <selection activeCell="L38" sqref="L3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1.28515625" style="7" customWidth="1"/>
    <col min="4" max="4" width="25.710937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5"/>
      <c r="G2" s="75"/>
      <c r="H2" s="75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6" t="s">
        <v>51</v>
      </c>
      <c r="D6" s="76"/>
      <c r="E6" s="76"/>
      <c r="F6" s="76"/>
      <c r="G6" s="76"/>
      <c r="H6" s="76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73">
        <f ca="1">TODAY()</f>
        <v>45274</v>
      </c>
      <c r="G9" s="73"/>
      <c r="H9" s="7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52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67" t="s">
        <v>53</v>
      </c>
      <c r="G12" s="57"/>
      <c r="H12" s="57"/>
      <c r="I12" s="57"/>
    </row>
    <row r="13" spans="1:9" s="6" customFormat="1" ht="15.75" x14ac:dyDescent="0.25">
      <c r="A13"/>
      <c r="B13" s="14" t="s">
        <v>46</v>
      </c>
      <c r="C13" s="59"/>
      <c r="D13" s="59"/>
      <c r="E13" s="56" t="s">
        <v>4</v>
      </c>
      <c r="F13" t="s">
        <v>54</v>
      </c>
      <c r="G13" s="57"/>
      <c r="H13" s="57"/>
      <c r="I13" s="57"/>
    </row>
    <row r="14" spans="1:9" s="6" customFormat="1" ht="15" customHeight="1" x14ac:dyDescent="0.25">
      <c r="A14"/>
      <c r="B14" s="14" t="s">
        <v>48</v>
      </c>
      <c r="C14" s="59"/>
      <c r="D14" s="59"/>
      <c r="E14" s="14" t="s">
        <v>5</v>
      </c>
      <c r="F14" s="60"/>
      <c r="G14" s="60"/>
      <c r="H14" s="60"/>
      <c r="I14" s="57"/>
    </row>
    <row r="15" spans="1:9" s="6" customFormat="1" ht="15.75" x14ac:dyDescent="0.25">
      <c r="A15"/>
      <c r="B15" s="14" t="s">
        <v>47</v>
      </c>
      <c r="C15" s="59"/>
      <c r="D15" s="59"/>
      <c r="E15" s="14" t="s">
        <v>6</v>
      </c>
      <c r="F15" s="57" t="s">
        <v>55</v>
      </c>
      <c r="G15" s="57"/>
      <c r="H15" s="57"/>
      <c r="I15" s="57"/>
    </row>
    <row r="16" spans="1:9" ht="20.25" customHeight="1" x14ac:dyDescent="0.25">
      <c r="B16" s="54" t="s">
        <v>49</v>
      </c>
      <c r="C16" s="49"/>
      <c r="D16" s="49"/>
      <c r="E16" s="14" t="s">
        <v>14</v>
      </c>
      <c r="F16" s="54" t="s">
        <v>56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16</v>
      </c>
      <c r="F17" s="68" t="s">
        <v>50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45</v>
      </c>
      <c r="F18" s="14" t="s">
        <v>57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15</v>
      </c>
      <c r="D24" s="77" t="s">
        <v>8</v>
      </c>
      <c r="E24" s="78"/>
      <c r="F24" s="79"/>
      <c r="G24" s="50">
        <v>6865</v>
      </c>
      <c r="H24" s="52" t="s">
        <v>9</v>
      </c>
      <c r="I24" s="18"/>
    </row>
    <row r="25" spans="1:10" s="11" customFormat="1" ht="32.25" customHeight="1" x14ac:dyDescent="0.25">
      <c r="A25"/>
      <c r="B25" s="87">
        <v>1</v>
      </c>
      <c r="C25" s="10"/>
      <c r="D25" s="74" t="s">
        <v>61</v>
      </c>
      <c r="E25" s="71"/>
      <c r="F25" s="72"/>
      <c r="G25" s="88">
        <v>6865</v>
      </c>
      <c r="H25" s="89">
        <f>B25*G25</f>
        <v>6865</v>
      </c>
      <c r="I25" s="48"/>
      <c r="J25" s="16"/>
    </row>
    <row r="26" spans="1:10" s="11" customFormat="1" ht="15.75" x14ac:dyDescent="0.25">
      <c r="A26"/>
      <c r="B26" s="87">
        <v>1</v>
      </c>
      <c r="C26" s="10"/>
      <c r="D26" s="74" t="s">
        <v>62</v>
      </c>
      <c r="E26" s="71"/>
      <c r="F26" s="72"/>
      <c r="G26" s="88">
        <v>400</v>
      </c>
      <c r="H26" s="89">
        <f>B26*G26</f>
        <v>400</v>
      </c>
      <c r="I26" s="48"/>
      <c r="J26" s="16"/>
    </row>
    <row r="27" spans="1:10" s="11" customFormat="1" ht="15.75" x14ac:dyDescent="0.25">
      <c r="A27"/>
      <c r="B27" s="87">
        <v>6</v>
      </c>
      <c r="C27" s="10"/>
      <c r="D27" s="70" t="s">
        <v>63</v>
      </c>
      <c r="E27" s="71"/>
      <c r="F27" s="72"/>
      <c r="G27" s="88">
        <v>304.5</v>
      </c>
      <c r="H27" s="89">
        <f t="shared" ref="H27:H30" si="0">B27*G27</f>
        <v>1827</v>
      </c>
      <c r="I27" s="48"/>
      <c r="J27" s="16"/>
    </row>
    <row r="28" spans="1:10" s="11" customFormat="1" ht="15.75" x14ac:dyDescent="0.25">
      <c r="A28"/>
      <c r="B28" s="87">
        <v>1</v>
      </c>
      <c r="C28" s="10"/>
      <c r="D28" s="70" t="s">
        <v>64</v>
      </c>
      <c r="E28" s="71"/>
      <c r="F28" s="72"/>
      <c r="G28" s="88">
        <v>420</v>
      </c>
      <c r="H28" s="89">
        <f t="shared" si="0"/>
        <v>420</v>
      </c>
      <c r="I28" s="48"/>
      <c r="J28" s="16"/>
    </row>
    <row r="29" spans="1:10" s="11" customFormat="1" ht="15.75" x14ac:dyDescent="0.25">
      <c r="A29"/>
      <c r="B29" s="87">
        <v>1</v>
      </c>
      <c r="C29" s="10"/>
      <c r="D29" s="70" t="s">
        <v>65</v>
      </c>
      <c r="E29" s="71"/>
      <c r="F29" s="72"/>
      <c r="G29" s="88">
        <v>1503</v>
      </c>
      <c r="H29" s="89">
        <f t="shared" si="0"/>
        <v>1503</v>
      </c>
      <c r="I29" s="48"/>
      <c r="J29" s="16"/>
    </row>
    <row r="30" spans="1:10" s="11" customFormat="1" ht="30.75" customHeight="1" x14ac:dyDescent="0.25">
      <c r="A30"/>
      <c r="B30" s="87">
        <v>1</v>
      </c>
      <c r="C30" s="10"/>
      <c r="D30" s="74" t="s">
        <v>66</v>
      </c>
      <c r="E30" s="71"/>
      <c r="F30" s="72"/>
      <c r="G30" s="88">
        <v>1850</v>
      </c>
      <c r="H30" s="89">
        <f t="shared" si="0"/>
        <v>1850</v>
      </c>
      <c r="I30" s="48"/>
      <c r="J30" s="16"/>
    </row>
    <row r="31" spans="1:10" s="11" customFormat="1" ht="15.75" x14ac:dyDescent="0.25">
      <c r="A31"/>
      <c r="B31" s="87"/>
      <c r="C31" s="10"/>
      <c r="D31" s="70"/>
      <c r="E31" s="71"/>
      <c r="F31" s="72"/>
      <c r="G31" s="88"/>
      <c r="H31" s="89"/>
      <c r="I31" s="48"/>
      <c r="J31" s="16"/>
    </row>
    <row r="32" spans="1:10" s="11" customFormat="1" ht="15.75" x14ac:dyDescent="0.25">
      <c r="A32"/>
      <c r="B32" s="53"/>
      <c r="C32" s="10"/>
      <c r="D32" s="84" t="s">
        <v>67</v>
      </c>
      <c r="E32" s="85"/>
      <c r="F32" s="86"/>
      <c r="G32" s="88"/>
      <c r="H32" s="89">
        <v>-436</v>
      </c>
      <c r="I32" s="48"/>
      <c r="J32" s="16"/>
    </row>
    <row r="33" spans="1:10" s="11" customFormat="1" ht="15.75" x14ac:dyDescent="0.25">
      <c r="A33"/>
      <c r="B33" s="53"/>
      <c r="C33" s="10"/>
      <c r="D33" s="70"/>
      <c r="E33" s="71"/>
      <c r="F33" s="72"/>
      <c r="G33" s="88"/>
      <c r="H33" s="89"/>
      <c r="I33" s="48"/>
      <c r="J33" s="16"/>
    </row>
    <row r="34" spans="1:10" s="11" customFormat="1" ht="15.75" x14ac:dyDescent="0.25">
      <c r="A34"/>
      <c r="B34" s="53"/>
      <c r="C34" s="10"/>
      <c r="D34" s="70"/>
      <c r="E34" s="71"/>
      <c r="F34" s="72"/>
      <c r="G34" s="88"/>
      <c r="H34" s="90"/>
      <c r="I34" s="48"/>
      <c r="J34" s="16"/>
    </row>
    <row r="35" spans="1:10" s="11" customFormat="1" ht="15.75" x14ac:dyDescent="0.25">
      <c r="A35"/>
      <c r="B35" s="53"/>
      <c r="C35" s="10"/>
      <c r="D35" s="70"/>
      <c r="E35" s="71"/>
      <c r="F35" s="72"/>
      <c r="G35" s="88"/>
      <c r="H35" s="90"/>
      <c r="I35" s="48"/>
      <c r="J35" s="16"/>
    </row>
    <row r="36" spans="1:10" s="11" customFormat="1" ht="15.75" x14ac:dyDescent="0.25">
      <c r="A36"/>
      <c r="B36" s="53"/>
      <c r="C36" s="10"/>
      <c r="D36" s="70"/>
      <c r="E36" s="71"/>
      <c r="F36" s="72"/>
      <c r="G36" s="88"/>
      <c r="H36" s="90"/>
      <c r="I36" s="48"/>
      <c r="J36" s="16"/>
    </row>
    <row r="37" spans="1:10" x14ac:dyDescent="0.25">
      <c r="B37" s="18"/>
      <c r="C37" s="19"/>
      <c r="D37" s="19"/>
      <c r="E37" s="19"/>
      <c r="F37" s="1"/>
      <c r="G37" s="91" t="s">
        <v>10</v>
      </c>
      <c r="H37" s="92">
        <v>12000</v>
      </c>
      <c r="I37" s="18"/>
    </row>
    <row r="38" spans="1:10" ht="15.75" x14ac:dyDescent="0.25">
      <c r="B38" s="1"/>
      <c r="C38" s="49"/>
      <c r="D38" s="49"/>
      <c r="E38" s="49"/>
      <c r="F38" s="1"/>
      <c r="G38" s="93" t="s">
        <v>11</v>
      </c>
      <c r="H38" s="92">
        <f>H37*19%</f>
        <v>2280</v>
      </c>
      <c r="I38" s="18"/>
    </row>
    <row r="39" spans="1:10" x14ac:dyDescent="0.25">
      <c r="B39" s="1"/>
      <c r="C39" s="9"/>
      <c r="D39" s="9"/>
      <c r="E39" s="9"/>
      <c r="F39" s="1"/>
      <c r="G39" s="93" t="s">
        <v>12</v>
      </c>
      <c r="H39" s="94">
        <f>SUM(H37:H38)</f>
        <v>14280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 t="s">
        <v>58</v>
      </c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44</v>
      </c>
      <c r="E47" s="44"/>
      <c r="F47" s="18"/>
      <c r="G47" s="18"/>
      <c r="H47"/>
    </row>
    <row r="48" spans="1:10" ht="15.75" x14ac:dyDescent="0.25">
      <c r="B48" s="1"/>
      <c r="C48" s="8"/>
      <c r="D48" s="69" t="s">
        <v>59</v>
      </c>
      <c r="E48" s="69"/>
      <c r="F48" s="18"/>
      <c r="G48" s="18"/>
      <c r="H48"/>
    </row>
    <row r="49" spans="2:9" ht="15.75" x14ac:dyDescent="0.25">
      <c r="B49" s="1"/>
      <c r="C49" s="9"/>
      <c r="D49" s="69" t="s">
        <v>60</v>
      </c>
      <c r="E49" s="69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 xr:uid="{00000000-0004-0000-0000-000001000000}"/>
    <hyperlink ref="F16" r:id="rId2" xr:uid="{1DD10434-130D-4235-AEC2-F03A0682FF17}"/>
  </hyperlinks>
  <pageMargins left="0.70866141732283472" right="0.70866141732283472" top="0.74803149606299213" bottom="0.74803149606299213" header="0.31496062992125984" footer="0.31496062992125984"/>
  <pageSetup scale="62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0" t="s">
        <v>23</v>
      </c>
      <c r="C4" s="80"/>
    </row>
    <row r="5" spans="2:5" x14ac:dyDescent="0.25">
      <c r="B5" s="22"/>
      <c r="C5" s="22"/>
    </row>
    <row r="6" spans="2:5" x14ac:dyDescent="0.25">
      <c r="B6" s="23" t="s">
        <v>2</v>
      </c>
      <c r="C6" s="23" t="s">
        <v>17</v>
      </c>
    </row>
    <row r="7" spans="2:5" x14ac:dyDescent="0.25">
      <c r="B7" s="23" t="s">
        <v>3</v>
      </c>
      <c r="C7" s="24" t="s">
        <v>18</v>
      </c>
    </row>
    <row r="8" spans="2:5" x14ac:dyDescent="0.25">
      <c r="B8" s="25" t="s">
        <v>4</v>
      </c>
      <c r="C8" s="26" t="s">
        <v>19</v>
      </c>
      <c r="D8" s="21"/>
    </row>
    <row r="9" spans="2:5" x14ac:dyDescent="0.25">
      <c r="B9" s="23" t="s">
        <v>5</v>
      </c>
      <c r="C9" s="27" t="s">
        <v>20</v>
      </c>
    </row>
    <row r="10" spans="2:5" x14ac:dyDescent="0.25">
      <c r="B10" s="23" t="s">
        <v>6</v>
      </c>
      <c r="C10" s="28" t="s">
        <v>21</v>
      </c>
    </row>
    <row r="11" spans="2:5" x14ac:dyDescent="0.25">
      <c r="B11" s="23" t="s">
        <v>14</v>
      </c>
      <c r="C11" s="23" t="s">
        <v>22</v>
      </c>
    </row>
    <row r="12" spans="2:5" x14ac:dyDescent="0.25">
      <c r="B12" s="22"/>
      <c r="C12" s="22"/>
    </row>
    <row r="15" spans="2:5" x14ac:dyDescent="0.25">
      <c r="B15" s="81" t="s">
        <v>30</v>
      </c>
      <c r="C15" s="81"/>
    </row>
    <row r="16" spans="2:5" x14ac:dyDescent="0.25">
      <c r="B16" s="29" t="s">
        <v>2</v>
      </c>
      <c r="C16" s="29" t="s">
        <v>24</v>
      </c>
    </row>
    <row r="17" spans="2:4" x14ac:dyDescent="0.25">
      <c r="B17" s="29" t="s">
        <v>3</v>
      </c>
      <c r="C17" s="30" t="s">
        <v>25</v>
      </c>
    </row>
    <row r="18" spans="2:4" x14ac:dyDescent="0.25">
      <c r="B18" s="31" t="s">
        <v>4</v>
      </c>
      <c r="C18" s="32" t="s">
        <v>26</v>
      </c>
      <c r="D18" s="21"/>
    </row>
    <row r="19" spans="2:4" x14ac:dyDescent="0.25">
      <c r="B19" s="29" t="s">
        <v>5</v>
      </c>
      <c r="C19" s="33" t="s">
        <v>27</v>
      </c>
    </row>
    <row r="20" spans="2:4" x14ac:dyDescent="0.25">
      <c r="B20" s="29" t="s">
        <v>6</v>
      </c>
      <c r="C20" s="34" t="s">
        <v>28</v>
      </c>
    </row>
    <row r="21" spans="2:4" x14ac:dyDescent="0.25">
      <c r="B21" s="29" t="s">
        <v>14</v>
      </c>
      <c r="C21" s="29" t="s">
        <v>29</v>
      </c>
    </row>
    <row r="22" spans="2:4" x14ac:dyDescent="0.25">
      <c r="B22" s="35"/>
      <c r="C22" s="35"/>
    </row>
    <row r="25" spans="2:4" x14ac:dyDescent="0.25">
      <c r="B25" s="82" t="s">
        <v>35</v>
      </c>
      <c r="C25" s="82"/>
    </row>
    <row r="26" spans="2:4" x14ac:dyDescent="0.25">
      <c r="B26" s="39" t="s">
        <v>2</v>
      </c>
      <c r="C26" s="39" t="s">
        <v>38</v>
      </c>
    </row>
    <row r="27" spans="2:4" x14ac:dyDescent="0.25">
      <c r="B27" s="39" t="s">
        <v>3</v>
      </c>
      <c r="C27" s="39" t="s">
        <v>39</v>
      </c>
    </row>
    <row r="28" spans="2:4" x14ac:dyDescent="0.25">
      <c r="B28" s="39" t="s">
        <v>36</v>
      </c>
      <c r="C28" s="39" t="s">
        <v>40</v>
      </c>
    </row>
    <row r="29" spans="2:4" x14ac:dyDescent="0.25">
      <c r="B29" s="39" t="s">
        <v>5</v>
      </c>
      <c r="C29" s="39" t="s">
        <v>41</v>
      </c>
    </row>
    <row r="30" spans="2:4" x14ac:dyDescent="0.25">
      <c r="B30" s="39" t="s">
        <v>37</v>
      </c>
      <c r="C30" s="39" t="s">
        <v>42</v>
      </c>
    </row>
    <row r="31" spans="2:4" x14ac:dyDescent="0.25">
      <c r="B31" s="39" t="s">
        <v>14</v>
      </c>
      <c r="C31" s="39" t="s">
        <v>43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3" t="s">
        <v>34</v>
      </c>
      <c r="C2" s="83"/>
      <c r="D2" s="83"/>
    </row>
    <row r="3" spans="2:4" x14ac:dyDescent="0.25">
      <c r="B3" s="36" t="s">
        <v>31</v>
      </c>
      <c r="C3" s="36" t="s">
        <v>32</v>
      </c>
      <c r="D3" s="36" t="s">
        <v>33</v>
      </c>
    </row>
    <row r="4" spans="2:4" x14ac:dyDescent="0.25">
      <c r="B4" s="37">
        <v>300</v>
      </c>
      <c r="C4" s="37" t="s">
        <v>30</v>
      </c>
      <c r="D4" s="38">
        <v>43188</v>
      </c>
    </row>
    <row r="5" spans="2:4" x14ac:dyDescent="0.25">
      <c r="B5" s="37">
        <v>301</v>
      </c>
      <c r="C5" s="37" t="s">
        <v>35</v>
      </c>
      <c r="D5" s="38">
        <v>43209</v>
      </c>
    </row>
    <row r="6" spans="2:4" x14ac:dyDescent="0.25">
      <c r="B6" s="37">
        <v>302</v>
      </c>
      <c r="C6" s="37" t="s">
        <v>30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2023-12-14T17:07:11Z</cp:lastPrinted>
  <dcterms:created xsi:type="dcterms:W3CDTF">2014-11-06T13:57:54Z</dcterms:created>
  <dcterms:modified xsi:type="dcterms:W3CDTF">2023-12-14T21:02:57Z</dcterms:modified>
</cp:coreProperties>
</file>