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97D78684-4F36-4DD6-AC51-45DDA23AF9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<sst xmlns="http://schemas.openxmlformats.org/spreadsheetml/2006/main" count="87" uniqueCount="68">
  <si>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</si>
  <si>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</si>
  <si>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</si>
  <si>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</si>
  <si>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</si>
  <si>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</si>
  <si>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</si>
  <si>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</si>
  <si>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</si>
  <si>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</si>
  <si>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</si>
  <si>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</si>
  <si>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</si>
  <si>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</si>
  <si>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</si>
  <si>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</si>
  <si>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</si>
  <si>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</si>
  <si>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</si>
  <si>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</si>
  <si>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</si>
  <si>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</si>
  <si>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</si>
  <si>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</si>
  <si>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</si>
  <si>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</si>
  <si>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</si>
  <si>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</si>
  <si>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</si>
  <si>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</si>
  <si>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</si>
  <si>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</si>
  <si>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</si>
  <si>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</si>
  <si>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</si>
  <si>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</si>
  <si>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</si>
  <si>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</si>
  <si>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</si>
  <si>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</si>
  <si>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</si>
  <si>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</si>
  <si>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</si>
  <si>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</si>
  <si>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</si>
  <si>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</si>
  <si>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</si>
  <si>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</si>
  <si>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Parque Industrial Aconcagua</t>
  </si>
  <si>
    <t>administracionst@cencomex.cl</t>
  </si>
  <si>
    <t>Subgerente Tecnico</t>
  </si>
  <si>
    <t>PROJECTA Ltda.</t>
  </si>
  <si>
    <t>77.720.240-5</t>
  </si>
  <si>
    <t>Camino El Carmen, Parcela 7 A, Lote 13, Lampa, Santiago</t>
  </si>
  <si>
    <t xml:space="preserve"> +56 2 32033520</t>
  </si>
  <si>
    <t>s/n</t>
  </si>
  <si>
    <t>Ricardo Carrasco Quezada</t>
  </si>
  <si>
    <t>Evelyn Garcés</t>
  </si>
  <si>
    <t>soporte@projecta.cl</t>
  </si>
  <si>
    <t>Fono: 227518491</t>
  </si>
  <si>
    <t>ORDEN DE COMPRA  N° 63-2023</t>
  </si>
  <si>
    <t>Mangueras aire</t>
  </si>
  <si>
    <t xml:space="preserve">MANGUERA AIRE - 3 MTS. C/CONEXIÓN MACHO DIAMOND/CONECTOR
</t>
  </si>
  <si>
    <t>RAPIDO HEMBRA DE 1/4</t>
  </si>
  <si>
    <t>MANGUERA AIRE - 3 MTS. C/CONEXIÓN CENTRAL UNIT/CONECTOR</t>
  </si>
  <si>
    <t xml:space="preserve">RAPIDO HEMBRA DE 1/4
RAPIDO HEMBRA DE 1/4
</t>
  </si>
  <si>
    <t>MANGUERA AIRE - 3 MTS. C/CONEXIÓN AGA/CONECTOR RÁPIDO HEMBRA</t>
  </si>
  <si>
    <t>DE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</si>
</sst>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42" fontId="7" fillId="0" borderId="1" xfId="6" applyFont="1" applyBorder="1"/>
    <xf numFmtId="42" fontId="1" fillId="0" borderId="1" xfId="6" applyFont="1" applyBorder="1" applyAlignment="1">
      <alignment horizontal="right"/>
    </xf>
    <xf numFmtId="42" fontId="2" fillId="0" borderId="1" xfId="6" applyFont="1" applyBorder="1" applyAlignment="1">
      <alignment horizontal="right"/>
    </xf>
    <xf numFmtId="42" fontId="1" fillId="0" borderId="0" xfId="6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16" fontId="9" fillId="0" borderId="2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" fontId="3" fillId="0" borderId="0" xfId="1" applyNumberFormat="1" applyFont="1" applyBorder="1" applyAlignment="1">
      <alignment horizontal="left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porte@projecta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C31" sqref="C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2"/>
      <c r="G2" s="82"/>
      <c r="H2" s="82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3" t="s">
        <v>60</v>
      </c>
      <c r="D6" s="83"/>
      <c r="E6" s="83"/>
      <c r="F6" s="83"/>
      <c r="G6" s="83"/>
      <c r="H6" s="83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0">
        <f ca="1">TODAY()</f>
        <v>45040</v>
      </c>
      <c r="G9" s="80"/>
      <c r="H9" s="80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51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52</v>
      </c>
      <c r="G12" s="57"/>
      <c r="H12" s="57"/>
      <c r="I12" s="57"/>
    </row>
    <row r="13" spans="1:9" s="6" customFormat="1" ht="15.75" x14ac:dyDescent="0.25">
      <c r="A13"/>
      <c r="B13" s="14" t="s">
        <v>47</v>
      </c>
      <c r="C13" s="59"/>
      <c r="D13" s="59"/>
      <c r="E13" s="56" t="s">
        <v>4</v>
      </c>
      <c r="F13" s="67" t="s">
        <v>53</v>
      </c>
      <c r="G13" s="57"/>
      <c r="H13" s="57"/>
      <c r="I13" s="57"/>
    </row>
    <row r="14" spans="1:9" s="6" customFormat="1" ht="15" customHeight="1" x14ac:dyDescent="0.25">
      <c r="A14"/>
      <c r="B14" s="14" t="s">
        <v>48</v>
      </c>
      <c r="C14" s="59"/>
      <c r="D14" s="59"/>
      <c r="E14" s="14" t="s">
        <v>5</v>
      </c>
      <c r="F14" s="60" t="s">
        <v>54</v>
      </c>
      <c r="G14" s="60"/>
      <c r="H14" s="60"/>
      <c r="I14" s="57"/>
    </row>
    <row r="15" spans="1:9" s="6" customFormat="1" ht="15.75" x14ac:dyDescent="0.25">
      <c r="A15"/>
      <c r="B15" s="14" t="s">
        <v>59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49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92">
        <v>6678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5" t="s">
        <v>8</v>
      </c>
      <c r="E24" s="86"/>
      <c r="F24" s="87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55</v>
      </c>
      <c r="D25" s="84" t="s">
        <v>62</v>
      </c>
      <c r="E25" s="78"/>
      <c r="F25" s="79"/>
      <c r="G25" s="72">
        <v>73242</v>
      </c>
      <c r="H25" s="72">
        <f>B25*G25</f>
        <v>73242</v>
      </c>
      <c r="I25" s="48"/>
      <c r="J25" s="16"/>
    </row>
    <row r="26" spans="1:10" s="11" customFormat="1" ht="15.75" x14ac:dyDescent="0.25">
      <c r="A26"/>
      <c r="B26" s="53"/>
      <c r="C26" s="10"/>
      <c r="D26" s="81" t="s">
        <v>63</v>
      </c>
      <c r="E26" s="78"/>
      <c r="F26" s="79"/>
      <c r="G26" s="68"/>
      <c r="H26" s="69"/>
      <c r="I26" s="48"/>
      <c r="J26" s="16"/>
    </row>
    <row r="27" spans="1:10" s="11" customFormat="1" ht="15.75" x14ac:dyDescent="0.25">
      <c r="A27"/>
      <c r="B27" s="53">
        <v>1</v>
      </c>
      <c r="C27" s="10"/>
      <c r="D27" s="77" t="s">
        <v>64</v>
      </c>
      <c r="E27" s="78"/>
      <c r="F27" s="79"/>
      <c r="G27" s="72">
        <v>73242</v>
      </c>
      <c r="H27" s="72">
        <f>B27*G27</f>
        <v>73242</v>
      </c>
      <c r="I27" s="48"/>
      <c r="J27" s="16"/>
    </row>
    <row r="28" spans="1:10" s="11" customFormat="1" ht="15.75" x14ac:dyDescent="0.25">
      <c r="A28"/>
      <c r="B28" s="53"/>
      <c r="C28" s="10"/>
      <c r="D28" s="84" t="s">
        <v>65</v>
      </c>
      <c r="E28" s="78"/>
      <c r="F28" s="79"/>
      <c r="G28" s="72"/>
      <c r="H28" s="69"/>
      <c r="I28" s="48"/>
      <c r="J28" s="16"/>
    </row>
    <row r="29" spans="1:10" s="11" customFormat="1" ht="15.75" x14ac:dyDescent="0.25">
      <c r="A29"/>
      <c r="B29" s="53">
        <v>1</v>
      </c>
      <c r="C29" s="10"/>
      <c r="D29" s="77" t="s">
        <v>66</v>
      </c>
      <c r="E29" s="78"/>
      <c r="F29" s="79"/>
      <c r="G29" s="72">
        <v>73242</v>
      </c>
      <c r="H29" s="72">
        <f>B29*G29</f>
        <v>73242</v>
      </c>
      <c r="I29" s="48"/>
      <c r="J29" s="16"/>
    </row>
    <row r="30" spans="1:10" s="11" customFormat="1" ht="15.75" x14ac:dyDescent="0.25">
      <c r="A30"/>
      <c r="B30" s="53"/>
      <c r="C30" s="10"/>
      <c r="D30" s="77" t="s">
        <v>67</v>
      </c>
      <c r="E30" s="78"/>
      <c r="F30" s="79"/>
      <c r="G30" s="72"/>
      <c r="H30" s="69"/>
      <c r="I30" s="48"/>
      <c r="J30" s="16"/>
    </row>
    <row r="31" spans="1:10" s="11" customFormat="1" ht="15.75" x14ac:dyDescent="0.25">
      <c r="A31"/>
      <c r="B31" s="53"/>
      <c r="C31" s="10"/>
      <c r="D31" s="77"/>
      <c r="E31" s="78"/>
      <c r="F31" s="79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7"/>
      <c r="E32" s="78"/>
      <c r="F32" s="79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7"/>
      <c r="E33" s="78"/>
      <c r="F33" s="79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7"/>
      <c r="E34" s="78"/>
      <c r="F34" s="79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7"/>
      <c r="E35" s="78"/>
      <c r="F35" s="79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7"/>
      <c r="E36" s="78"/>
      <c r="F36" s="79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3">
        <f>SUM(H25:H36)</f>
        <v>219726</v>
      </c>
      <c r="I37" s="18"/>
    </row>
    <row r="38" spans="1:10" ht="15.75" x14ac:dyDescent="0.25">
      <c r="B38" s="1"/>
      <c r="C38" s="49"/>
      <c r="D38" s="49"/>
      <c r="E38" s="49"/>
      <c r="F38" s="1"/>
      <c r="G38" s="71" t="s">
        <v>11</v>
      </c>
      <c r="H38" s="73">
        <f>H37*19%</f>
        <v>41747.94</v>
      </c>
      <c r="I38" s="18"/>
    </row>
    <row r="39" spans="1:10" x14ac:dyDescent="0.25">
      <c r="B39" s="1"/>
      <c r="C39" s="9"/>
      <c r="D39" s="9"/>
      <c r="E39" s="9"/>
      <c r="F39" s="1"/>
      <c r="G39" s="71" t="s">
        <v>12</v>
      </c>
      <c r="H39" s="74">
        <f>SUM(H37:H38)</f>
        <v>261473.94</v>
      </c>
      <c r="I39" s="18"/>
    </row>
    <row r="40" spans="1:10" x14ac:dyDescent="0.25">
      <c r="B40" s="1"/>
      <c r="C40" s="9"/>
      <c r="D40" s="9"/>
      <c r="E40" s="9"/>
      <c r="F40" s="1"/>
      <c r="G40" s="1"/>
      <c r="H40" s="75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56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50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19F5E0F5-B5A3-4AF9-B1BA-6152C475C66A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2023-04-24T13:47:02Z</cp:lastPrinted>
  <dcterms:created xsi:type="dcterms:W3CDTF">2014-11-06T13:57:54Z</dcterms:created>
  <dcterms:modified xsi:type="dcterms:W3CDTF">2023-04-24T19:20:08Z</dcterms:modified>
</cp:coreProperties>
</file>