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3FD352BA-01A5-4A97-9395-69DB70F01C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<sst xmlns="http://schemas.openxmlformats.org/spreadsheetml/2006/main" count="83" uniqueCount="64">
  <si>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</si>
  <si>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</si>
  <si>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</si>
  <si>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</si>
  <si>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</si>
  <si>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</si>
  <si>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</si>
  <si>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</si>
  <si>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</si>
  <si>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</si>
  <si>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</si>
  <si>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</si>
  <si>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</si>
  <si>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</si>
  <si>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</si>
  <si>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</si>
  <si>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</si>
  <si>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</si>
  <si>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</si>
  <si>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</si>
  <si>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</si>
  <si>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</si>
  <si>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</si>
  <si>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</si>
  <si>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</si>
  <si>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</si>
  <si>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</si>
  <si>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</si>
  <si>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</si>
  <si>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</si>
  <si>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</si>
  <si>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</si>
  <si>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</si>
  <si>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</si>
  <si>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</si>
  <si>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</si>
  <si>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</si>
  <si>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</si>
  <si>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</si>
  <si>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</si>
  <si>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</si>
  <si>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</si>
  <si>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</si>
  <si>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</si>
  <si>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</si>
  <si>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</si>
  <si>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</si>
  <si>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</si>
  <si>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</si>
  <si>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</si>
  <si>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</si>
  <si>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</si>
  <si>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</si>
  <si>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PROJECTA Ltda.</t>
  </si>
  <si>
    <t>77.720.240-5</t>
  </si>
  <si>
    <t>Camino El Carmen, Parcela 7 A, Lote 13, Lampa, Santiago</t>
  </si>
  <si>
    <t xml:space="preserve"> +56 2 32033520</t>
  </si>
  <si>
    <t xml:space="preserve">Carolina Marileo </t>
  </si>
  <si>
    <t>logistica@projecta.cl</t>
  </si>
  <si>
    <t xml:space="preserve">MANGUERA AIRE - 3 MTS. C/CONEXIÓN AGA/CON CONECTOR RÁPIDO
</t>
  </si>
  <si>
    <t xml:space="preserve"> 1/4"</t>
  </si>
  <si>
    <t>s/n</t>
  </si>
  <si>
    <t>Ricardo Carrasco Quezada</t>
  </si>
  <si>
    <t>ORDEN DE COMPRA  N°013-2022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</si>
</sst>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42" fontId="7" fillId="3" borderId="1" xfId="6" applyFont="1" applyFill="1" applyBorder="1" applyAlignment="1">
      <alignment vertical="center"/>
    </xf>
    <xf numFmtId="42" fontId="7" fillId="0" borderId="1" xfId="6" applyFont="1" applyBorder="1"/>
    <xf numFmtId="42" fontId="1" fillId="0" borderId="1" xfId="6" applyFont="1" applyBorder="1" applyAlignment="1">
      <alignment horizontal="right"/>
    </xf>
    <xf numFmtId="42" fontId="2" fillId="0" borderId="1" xfId="6" applyFont="1" applyBorder="1" applyAlignment="1">
      <alignment horizontal="right"/>
    </xf>
    <xf numFmtId="42" fontId="1" fillId="0" borderId="0" xfId="6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" fontId="9" fillId="0" borderId="2" xfId="0" applyNumberFormat="1" applyFont="1" applyBorder="1" applyAlignment="1">
      <alignment horizontal="left" vertical="center" wrapText="1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L16" sqref="L1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82"/>
      <c r="G2" s="82"/>
      <c r="H2" s="82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3" t="s">
        <v>63</v>
      </c>
      <c r="D6" s="83"/>
      <c r="E6" s="83"/>
      <c r="F6" s="83"/>
      <c r="G6" s="83"/>
      <c r="H6" s="83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1">
        <f ca="1">TODAY()</f>
        <v>44693</v>
      </c>
      <c r="G9" s="81"/>
      <c r="H9" s="81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53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54</v>
      </c>
      <c r="G12" s="57"/>
      <c r="H12" s="57"/>
      <c r="I12" s="57"/>
    </row>
    <row r="13" spans="1:9" s="6" customFormat="1" ht="15.75" x14ac:dyDescent="0.25">
      <c r="A13"/>
      <c r="B13" s="14" t="s">
        <v>48</v>
      </c>
      <c r="C13" s="59"/>
      <c r="D13" s="59"/>
      <c r="E13" s="56" t="s">
        <v>4</v>
      </c>
      <c r="F13" s="67" t="s">
        <v>55</v>
      </c>
      <c r="G13" s="57"/>
      <c r="H13" s="57"/>
      <c r="I13" s="57"/>
    </row>
    <row r="14" spans="1:9" s="6" customFormat="1" ht="15" customHeight="1" x14ac:dyDescent="0.25">
      <c r="A14"/>
      <c r="B14" s="14" t="s">
        <v>50</v>
      </c>
      <c r="C14" s="59"/>
      <c r="D14" s="59"/>
      <c r="E14" s="14" t="s">
        <v>5</v>
      </c>
      <c r="F14" s="60" t="s">
        <v>56</v>
      </c>
      <c r="G14" s="60"/>
      <c r="H14" s="60"/>
      <c r="I14" s="57"/>
    </row>
    <row r="15" spans="1:9" s="6" customFormat="1" ht="15.75" x14ac:dyDescent="0.25">
      <c r="A15"/>
      <c r="B15" s="14" t="s">
        <v>49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51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>
        <v>6293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47</v>
      </c>
      <c r="F18" s="14" t="s">
        <v>45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4" t="s">
        <v>8</v>
      </c>
      <c r="E24" s="85"/>
      <c r="F24" s="86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61</v>
      </c>
      <c r="D25" s="91" t="s">
        <v>59</v>
      </c>
      <c r="E25" s="79"/>
      <c r="F25" s="80"/>
      <c r="G25" s="72">
        <v>73242</v>
      </c>
      <c r="H25" s="73">
        <f>B25*G25</f>
        <v>73242</v>
      </c>
      <c r="I25" s="48"/>
      <c r="J25" s="16"/>
    </row>
    <row r="26" spans="1:10" s="11" customFormat="1" ht="15.75" x14ac:dyDescent="0.25">
      <c r="A26"/>
      <c r="B26" s="53"/>
      <c r="C26" s="10"/>
      <c r="D26" s="92" t="s">
        <v>60</v>
      </c>
      <c r="E26" s="79"/>
      <c r="F26" s="80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78"/>
      <c r="E27" s="79"/>
      <c r="F27" s="80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8"/>
      <c r="E28" s="79"/>
      <c r="F28" s="80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8"/>
      <c r="E29" s="79"/>
      <c r="F29" s="80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8"/>
      <c r="E30" s="79"/>
      <c r="F30" s="80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8"/>
      <c r="E31" s="79"/>
      <c r="F31" s="80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8"/>
      <c r="E32" s="79"/>
      <c r="F32" s="80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8"/>
      <c r="E33" s="79"/>
      <c r="F33" s="80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8"/>
      <c r="E34" s="79"/>
      <c r="F34" s="80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8"/>
      <c r="E35" s="79"/>
      <c r="F35" s="80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8"/>
      <c r="E36" s="79"/>
      <c r="F36" s="80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4">
        <f>SUM(H25:H36)</f>
        <v>73242</v>
      </c>
      <c r="I37" s="18"/>
    </row>
    <row r="38" spans="1:10" ht="15.75" x14ac:dyDescent="0.25">
      <c r="B38" s="1"/>
      <c r="C38" s="49"/>
      <c r="D38" s="49"/>
      <c r="E38" s="49"/>
      <c r="F38" s="1"/>
      <c r="G38" s="71" t="s">
        <v>11</v>
      </c>
      <c r="H38" s="74">
        <f>H37*19%</f>
        <v>13915.98</v>
      </c>
      <c r="I38" s="18"/>
    </row>
    <row r="39" spans="1:10" x14ac:dyDescent="0.25">
      <c r="B39" s="1"/>
      <c r="C39" s="9"/>
      <c r="D39" s="9"/>
      <c r="E39" s="9"/>
      <c r="F39" s="1"/>
      <c r="G39" s="71" t="s">
        <v>12</v>
      </c>
      <c r="H39" s="75">
        <f>SUM(H37:H38)</f>
        <v>87157.98</v>
      </c>
      <c r="I39" s="18"/>
    </row>
    <row r="40" spans="1:10" x14ac:dyDescent="0.25">
      <c r="B40" s="1"/>
      <c r="C40" s="9"/>
      <c r="D40" s="9"/>
      <c r="E40" s="9"/>
      <c r="F40" s="1"/>
      <c r="G40" s="1"/>
      <c r="H40" s="76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7" t="s">
        <v>62</v>
      </c>
      <c r="E48" s="77"/>
      <c r="F48" s="18"/>
      <c r="G48" s="18"/>
      <c r="H48"/>
    </row>
    <row r="49" spans="2:9" ht="15.75" x14ac:dyDescent="0.25">
      <c r="B49" s="1"/>
      <c r="C49" s="9"/>
      <c r="D49" s="77" t="s">
        <v>52</v>
      </c>
      <c r="E49" s="77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7" t="s">
        <v>24</v>
      </c>
      <c r="C4" s="87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8" t="s">
        <v>31</v>
      </c>
      <c r="C15" s="88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9" t="s">
        <v>36</v>
      </c>
      <c r="C25" s="89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0" t="s">
        <v>35</v>
      </c>
      <c r="C2" s="90"/>
      <c r="D2" s="90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2022-02-02T18:08:14Z</cp:lastPrinted>
  <dcterms:created xsi:type="dcterms:W3CDTF">2014-11-06T13:57:54Z</dcterms:created>
  <dcterms:modified xsi:type="dcterms:W3CDTF">2022-05-12T12:27:30Z</dcterms:modified>
</cp:coreProperties>
</file>