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2\"/>
    </mc:Choice>
  </mc:AlternateContent>
  <xr:revisionPtr revIDLastSave="0" documentId="8_{2662CF93-A67A-4959-BEBE-C3A26523392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7" i="1" l="1"/>
  <c r="H28" i="1"/>
  <c r="H29" i="1"/>
  <c r="H30" i="1"/>
  <c r="H31" i="1"/>
  <c r="H32" i="1"/>
  <c r="H33" i="1"/>
  <c r="H26" i="1" l="1"/>
  <c r="H25" i="1" l="1"/>
  <c r="H37" i="1" s="1"/>
  <c r="H38" i="1" l="1"/>
  <c r="H39" i="1" s="1"/>
  <c r="F9" i="1"/>
</calcChain>
</file>

<file path=xl/sharedStrings.xml><?xml version="1.0" encoding="utf-8"?>
<sst xmlns="http://schemas.openxmlformats.org/spreadsheetml/2006/main" count="81" uniqueCount="62">
  <si>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</si>
  <si>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</si>
  <si>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</si>
  <si>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</si>
  <si>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</si>
  <si>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</si>
  <si>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</si>
  <si>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</si>
  <si>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</si>
  <si>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</si>
  <si>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</si>
  <si>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</si>
  <si>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</si>
  <si>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</si>
  <si>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</si>
  <si>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</si>
  <si>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</si>
  <si>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</si>
  <si>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</si>
  <si>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</si>
  <si>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</si>
  <si>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</si>
  <si>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</si>
  <si>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</si>
  <si>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</si>
  <si>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</si>
  <si>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</si>
  <si>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</si>
  <si>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</si>
  <si>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</si>
  <si>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</si>
  <si>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</si>
  <si>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</si>
  <si>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</si>
  <si>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</si>
  <si>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</si>
  <si>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</si>
  <si>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</si>
  <si>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</si>
  <si>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</si>
  <si>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</si>
  <si>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</si>
  <si>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</si>
  <si>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</si>
  <si>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</si>
  <si>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</si>
  <si>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COMPRA MATERIAL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</si>
  <si>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</si>
  <si>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</si>
  <si>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</si>
  <si>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</si>
  <si>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</si>
  <si>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</si>
  <si>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</si>
  <si>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COMERCIAL ARTILEC LTDA.</t>
  </si>
  <si>
    <t>79.796.310-0</t>
  </si>
  <si>
    <t>2 22407550</t>
  </si>
  <si>
    <t xml:space="preserve"> SANTA MARTA DE HUECHURABA 6570</t>
  </si>
  <si>
    <t>GUSTAVO AUTIEN</t>
  </si>
  <si>
    <t>GAUTIEN@ARTILEC.NET</t>
  </si>
  <si>
    <t>ORDEN DE COMPRA  N°008-2022</t>
  </si>
  <si>
    <t xml:space="preserve">BATERIA 12V - 1.3 A ULTRACELL - UL1.3-12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</si>
</sst>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&quot;$&quot;\ #,##0;[Red]\-&quot;$&quot;\ #,##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41" fontId="21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164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164" fontId="7" fillId="3" borderId="1" xfId="0" applyNumberFormat="1" applyFont="1" applyFill="1" applyBorder="1" applyAlignment="1">
      <alignment vertical="center"/>
    </xf>
    <xf numFmtId="164" fontId="7" fillId="0" borderId="1" xfId="0" applyNumberFormat="1" applyFont="1" applyBorder="1"/>
    <xf numFmtId="164" fontId="1" fillId="0" borderId="1" xfId="1" applyNumberForma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3" fillId="0" borderId="0" xfId="1" applyFont="1" applyBorder="1" applyAlignment="1">
      <alignment horizontal="center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167" fontId="3" fillId="0" borderId="0" xfId="1" applyNumberFormat="1" applyFont="1" applyBorder="1" applyAlignment="1">
      <alignment horizontal="left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</cellXfs>
  <cellStyles count="6">
    <cellStyle name="Hipervínculo" xfId="4" builtinId="8"/>
    <cellStyle name="Millares [0]" xfId="5" builtinId="6"/>
    <cellStyle name="Moneda 2" xfId="2" xr:uid="{00000000-0005-0000-0000-000002000000}"/>
    <cellStyle name="Normal" xfId="0" builtinId="0"/>
    <cellStyle name="Normal 2" xfId="3" xr:uid="{00000000-0005-0000-0000-000004000000}"/>
    <cellStyle name="Normal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2074</xdr:colOff>
      <xdr:row>0</xdr:row>
      <xdr:rowOff>106764</xdr:rowOff>
    </xdr:from>
    <xdr:to>
      <xdr:col>2</xdr:col>
      <xdr:colOff>1620540</xdr:colOff>
      <xdr:row>6</xdr:row>
      <xdr:rowOff>83175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4" y="106764"/>
          <a:ext cx="2727848" cy="1410764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GAUTIEN@ARTILEC.NET" TargetMode="External"/><Relationship Id="rId1" Type="http://schemas.openxmlformats.org/officeDocument/2006/relationships/hyperlink" Target="mailto:administracionst@cencomex.c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tabSelected="1" zoomScale="85" zoomScaleNormal="85" workbookViewId="0">
      <selection activeCell="E39" sqref="E39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7"/>
      <c r="G2" s="77"/>
      <c r="H2" s="77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78" t="s">
        <v>60</v>
      </c>
      <c r="D6" s="78"/>
      <c r="E6" s="78"/>
      <c r="F6" s="78"/>
      <c r="G6" s="78"/>
      <c r="H6" s="78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62" t="s">
        <v>1</v>
      </c>
      <c r="F9" s="82">
        <f ca="1">TODAY()</f>
        <v>44659</v>
      </c>
      <c r="G9" s="82"/>
      <c r="H9" s="82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61" t="s">
        <v>13</v>
      </c>
      <c r="C11" s="64"/>
      <c r="D11" s="64"/>
      <c r="E11" s="14" t="s">
        <v>2</v>
      </c>
      <c r="F11" s="63" t="s">
        <v>54</v>
      </c>
      <c r="G11" s="63"/>
      <c r="H11" s="63"/>
      <c r="I11" s="18"/>
    </row>
    <row r="12" spans="1:9" s="6" customFormat="1" ht="15.75" x14ac:dyDescent="0.25">
      <c r="A12"/>
      <c r="B12" s="14" t="s">
        <v>0</v>
      </c>
      <c r="C12" s="65"/>
      <c r="D12" s="65"/>
      <c r="E12" s="14" t="s">
        <v>3</v>
      </c>
      <c r="F12" s="63" t="s">
        <v>55</v>
      </c>
      <c r="G12" s="63"/>
      <c r="H12" s="63"/>
      <c r="I12" s="63"/>
    </row>
    <row r="13" spans="1:9" s="6" customFormat="1" ht="15.75" x14ac:dyDescent="0.25">
      <c r="A13"/>
      <c r="B13" s="14" t="s">
        <v>49</v>
      </c>
      <c r="C13" s="65"/>
      <c r="D13" s="65"/>
      <c r="E13" s="62" t="s">
        <v>4</v>
      </c>
      <c r="F13" s="63" t="s">
        <v>57</v>
      </c>
      <c r="G13" s="63"/>
      <c r="H13" s="63"/>
      <c r="I13" s="63"/>
    </row>
    <row r="14" spans="1:9" s="6" customFormat="1" ht="15" customHeight="1" x14ac:dyDescent="0.25">
      <c r="A14"/>
      <c r="B14" s="14" t="s">
        <v>51</v>
      </c>
      <c r="C14" s="65"/>
      <c r="D14" s="65"/>
      <c r="E14" s="14" t="s">
        <v>5</v>
      </c>
      <c r="F14" s="66" t="s">
        <v>56</v>
      </c>
      <c r="G14" s="66"/>
      <c r="H14" s="66"/>
      <c r="I14" s="63"/>
    </row>
    <row r="15" spans="1:9" s="6" customFormat="1" ht="15.75" x14ac:dyDescent="0.25">
      <c r="A15"/>
      <c r="B15" s="14" t="s">
        <v>50</v>
      </c>
      <c r="C15" s="65"/>
      <c r="D15" s="65"/>
      <c r="E15" s="14" t="s">
        <v>6</v>
      </c>
      <c r="F15" s="63" t="s">
        <v>58</v>
      </c>
      <c r="G15" s="63"/>
      <c r="H15" s="63"/>
      <c r="I15" s="63"/>
    </row>
    <row r="16" spans="1:9" ht="20.25" customHeight="1" x14ac:dyDescent="0.25">
      <c r="B16" s="60" t="s">
        <v>52</v>
      </c>
      <c r="C16" s="49"/>
      <c r="D16" s="49"/>
      <c r="E16" s="14" t="s">
        <v>15</v>
      </c>
      <c r="F16" s="60" t="s">
        <v>59</v>
      </c>
      <c r="G16" s="68"/>
      <c r="H16" s="68"/>
      <c r="I16" s="63"/>
    </row>
    <row r="17" spans="1:10" ht="15.75" x14ac:dyDescent="0.25">
      <c r="B17" s="67"/>
      <c r="C17" s="49"/>
      <c r="D17" s="49"/>
      <c r="E17" s="69" t="s">
        <v>17</v>
      </c>
      <c r="F17" s="70">
        <v>231035</v>
      </c>
      <c r="G17" s="70"/>
      <c r="H17" s="70"/>
      <c r="I17" s="18"/>
    </row>
    <row r="18" spans="1:10" ht="15.75" x14ac:dyDescent="0.25">
      <c r="B18" s="67"/>
      <c r="C18" s="49"/>
      <c r="D18" s="49"/>
      <c r="E18" s="69" t="s">
        <v>48</v>
      </c>
      <c r="F18" s="14" t="s">
        <v>46</v>
      </c>
      <c r="G18" s="14"/>
      <c r="H18" s="14"/>
      <c r="I18" s="18"/>
    </row>
    <row r="19" spans="1:10" ht="15.75" x14ac:dyDescent="0.25">
      <c r="B19" s="11"/>
      <c r="C19" s="71"/>
      <c r="D19" s="71"/>
      <c r="E19" s="71"/>
      <c r="F19" s="11"/>
      <c r="G19" s="11"/>
      <c r="H19" s="72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79" t="s">
        <v>8</v>
      </c>
      <c r="E24" s="80"/>
      <c r="F24" s="81"/>
      <c r="G24" s="50" t="s">
        <v>14</v>
      </c>
      <c r="H24" s="52" t="s">
        <v>9</v>
      </c>
      <c r="I24" s="18"/>
    </row>
    <row r="25" spans="1:10" s="11" customFormat="1" ht="15.75" customHeight="1" x14ac:dyDescent="0.25">
      <c r="A25"/>
      <c r="B25" s="53">
        <v>24</v>
      </c>
      <c r="C25" s="10">
        <v>8005</v>
      </c>
      <c r="D25" s="73" t="s">
        <v>61</v>
      </c>
      <c r="E25" s="74"/>
      <c r="F25" s="75"/>
      <c r="G25" s="54">
        <v>4161</v>
      </c>
      <c r="H25" s="55">
        <f>B25*G25</f>
        <v>99864</v>
      </c>
      <c r="I25" s="48"/>
      <c r="J25" s="16"/>
    </row>
    <row r="26" spans="1:10" s="11" customFormat="1" ht="15.75" x14ac:dyDescent="0.25">
      <c r="A26"/>
      <c r="B26" s="53"/>
      <c r="C26" s="10"/>
      <c r="D26" s="73"/>
      <c r="E26" s="74"/>
      <c r="F26" s="75"/>
      <c r="G26" s="54"/>
      <c r="H26" s="55">
        <f>B26*G26</f>
        <v>0</v>
      </c>
      <c r="I26" s="48"/>
      <c r="J26" s="16"/>
    </row>
    <row r="27" spans="1:10" s="11" customFormat="1" ht="15.75" x14ac:dyDescent="0.25">
      <c r="A27"/>
      <c r="B27" s="53"/>
      <c r="C27" s="10"/>
      <c r="D27" s="73"/>
      <c r="E27" s="74"/>
      <c r="F27" s="75"/>
      <c r="G27" s="54"/>
      <c r="H27" s="55">
        <f t="shared" ref="H27:H33" si="0">B27*G27</f>
        <v>0</v>
      </c>
      <c r="I27" s="48"/>
      <c r="J27" s="16"/>
    </row>
    <row r="28" spans="1:10" s="11" customFormat="1" ht="15.75" x14ac:dyDescent="0.25">
      <c r="A28"/>
      <c r="B28" s="53"/>
      <c r="C28" s="10"/>
      <c r="D28" s="73"/>
      <c r="E28" s="74"/>
      <c r="F28" s="75"/>
      <c r="G28" s="54"/>
      <c r="H28" s="55">
        <f t="shared" si="0"/>
        <v>0</v>
      </c>
      <c r="I28" s="48"/>
      <c r="J28" s="16"/>
    </row>
    <row r="29" spans="1:10" s="11" customFormat="1" ht="15.75" x14ac:dyDescent="0.25">
      <c r="A29"/>
      <c r="B29" s="53"/>
      <c r="C29" s="10"/>
      <c r="D29" s="73"/>
      <c r="E29" s="74"/>
      <c r="F29" s="75"/>
      <c r="G29" s="54"/>
      <c r="H29" s="55">
        <f t="shared" si="0"/>
        <v>0</v>
      </c>
      <c r="I29" s="48"/>
      <c r="J29" s="16"/>
    </row>
    <row r="30" spans="1:10" s="11" customFormat="1" ht="15.75" x14ac:dyDescent="0.25">
      <c r="A30"/>
      <c r="B30" s="53"/>
      <c r="C30" s="10"/>
      <c r="D30" s="73"/>
      <c r="E30" s="74"/>
      <c r="F30" s="75"/>
      <c r="G30" s="54"/>
      <c r="H30" s="55">
        <f t="shared" si="0"/>
        <v>0</v>
      </c>
      <c r="I30" s="48"/>
      <c r="J30" s="16"/>
    </row>
    <row r="31" spans="1:10" s="11" customFormat="1" ht="15.75" x14ac:dyDescent="0.25">
      <c r="A31"/>
      <c r="B31" s="53"/>
      <c r="C31" s="10"/>
      <c r="D31" s="73"/>
      <c r="E31" s="74"/>
      <c r="F31" s="75"/>
      <c r="G31" s="54"/>
      <c r="H31" s="55">
        <f t="shared" si="0"/>
        <v>0</v>
      </c>
      <c r="I31" s="48"/>
      <c r="J31" s="16"/>
    </row>
    <row r="32" spans="1:10" s="11" customFormat="1" ht="15.75" x14ac:dyDescent="0.25">
      <c r="A32"/>
      <c r="B32" s="53"/>
      <c r="C32" s="10"/>
      <c r="D32" s="73"/>
      <c r="E32" s="74"/>
      <c r="F32" s="75"/>
      <c r="G32" s="54"/>
      <c r="H32" s="55">
        <f t="shared" si="0"/>
        <v>0</v>
      </c>
      <c r="I32" s="48"/>
      <c r="J32" s="16"/>
    </row>
    <row r="33" spans="1:10" s="11" customFormat="1" ht="15.75" x14ac:dyDescent="0.25">
      <c r="A33"/>
      <c r="B33" s="53"/>
      <c r="C33" s="10"/>
      <c r="D33" s="73"/>
      <c r="E33" s="74"/>
      <c r="F33" s="75"/>
      <c r="G33" s="54"/>
      <c r="H33" s="55">
        <f t="shared" si="0"/>
        <v>0</v>
      </c>
      <c r="I33" s="48"/>
      <c r="J33" s="16"/>
    </row>
    <row r="34" spans="1:10" s="11" customFormat="1" ht="15.75" x14ac:dyDescent="0.25">
      <c r="A34"/>
      <c r="B34" s="53"/>
      <c r="C34" s="10"/>
      <c r="D34" s="73"/>
      <c r="E34" s="74"/>
      <c r="F34" s="75"/>
      <c r="G34" s="54"/>
      <c r="H34" s="55"/>
      <c r="I34" s="48"/>
      <c r="J34" s="16"/>
    </row>
    <row r="35" spans="1:10" s="11" customFormat="1" ht="15.75" x14ac:dyDescent="0.25">
      <c r="A35"/>
      <c r="B35" s="53"/>
      <c r="C35" s="10"/>
      <c r="D35" s="73"/>
      <c r="E35" s="74"/>
      <c r="F35" s="75"/>
      <c r="G35" s="54"/>
      <c r="H35" s="55"/>
      <c r="I35" s="48"/>
      <c r="J35" s="16"/>
    </row>
    <row r="36" spans="1:10" s="11" customFormat="1" ht="15.75" x14ac:dyDescent="0.25">
      <c r="A36"/>
      <c r="B36" s="53"/>
      <c r="C36" s="10"/>
      <c r="D36" s="73"/>
      <c r="E36" s="74"/>
      <c r="F36" s="75"/>
      <c r="G36" s="54"/>
      <c r="H36" s="55"/>
      <c r="I36" s="48"/>
      <c r="J36" s="16"/>
    </row>
    <row r="37" spans="1:10" x14ac:dyDescent="0.25">
      <c r="B37" s="18"/>
      <c r="C37" s="19"/>
      <c r="D37" s="19"/>
      <c r="E37" s="19"/>
      <c r="F37" s="1"/>
      <c r="G37" s="58" t="s">
        <v>10</v>
      </c>
      <c r="H37" s="56">
        <f>SUM(H25:H36)</f>
        <v>99864</v>
      </c>
      <c r="I37" s="18"/>
    </row>
    <row r="38" spans="1:10" ht="15.75" x14ac:dyDescent="0.25">
      <c r="B38" s="1"/>
      <c r="C38" s="49"/>
      <c r="D38" s="49"/>
      <c r="E38" s="49"/>
      <c r="F38" s="1"/>
      <c r="G38" s="59" t="s">
        <v>11</v>
      </c>
      <c r="H38" s="56">
        <f>H37*19%</f>
        <v>18974.16</v>
      </c>
      <c r="I38" s="18"/>
    </row>
    <row r="39" spans="1:10" x14ac:dyDescent="0.25">
      <c r="B39" s="1"/>
      <c r="C39" s="9"/>
      <c r="D39" s="9"/>
      <c r="E39" s="9"/>
      <c r="F39" s="1"/>
      <c r="G39" s="59" t="s">
        <v>12</v>
      </c>
      <c r="H39" s="57">
        <f>SUM(H37:H38)</f>
        <v>118838.16</v>
      </c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ht="2.25" customHeight="1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8"/>
      <c r="D45" s="8"/>
      <c r="E45" s="8"/>
      <c r="F45" s="4"/>
      <c r="G45" s="1"/>
      <c r="H45" s="13"/>
      <c r="I45" s="18"/>
    </row>
    <row r="46" spans="1:10" x14ac:dyDescent="0.25">
      <c r="B46" s="1"/>
      <c r="C46" s="8"/>
      <c r="D46" s="8"/>
      <c r="E46" s="8"/>
      <c r="F46" s="3"/>
      <c r="G46" s="1"/>
      <c r="H46" s="13"/>
      <c r="I46" s="18"/>
    </row>
    <row r="47" spans="1:10" x14ac:dyDescent="0.25">
      <c r="B47" s="1"/>
      <c r="C47" s="8"/>
      <c r="D47" s="47" t="s">
        <v>47</v>
      </c>
      <c r="E47" s="44"/>
      <c r="F47" s="18"/>
      <c r="G47" s="18"/>
      <c r="H47"/>
    </row>
    <row r="48" spans="1:10" ht="15.75" x14ac:dyDescent="0.25">
      <c r="B48" s="1"/>
      <c r="C48" s="8"/>
      <c r="D48" s="76" t="s">
        <v>45</v>
      </c>
      <c r="E48" s="76"/>
      <c r="F48" s="18"/>
      <c r="G48" s="18"/>
      <c r="H48"/>
    </row>
    <row r="49" spans="2:9" ht="15.75" x14ac:dyDescent="0.25">
      <c r="B49" s="1"/>
      <c r="C49" s="9"/>
      <c r="D49" s="76" t="s">
        <v>53</v>
      </c>
      <c r="E49" s="76"/>
      <c r="F49" s="45"/>
      <c r="G49" s="18"/>
      <c r="H49"/>
    </row>
    <row r="50" spans="2:9" x14ac:dyDescent="0.25">
      <c r="B50" s="1"/>
      <c r="C50" s="9"/>
      <c r="D50" s="45"/>
      <c r="E50" s="46"/>
      <c r="F50" s="45"/>
      <c r="G50" s="18"/>
      <c r="H50"/>
    </row>
    <row r="51" spans="2:9" x14ac:dyDescent="0.25">
      <c r="B51" s="1"/>
      <c r="C51" s="9"/>
      <c r="D51" s="47"/>
      <c r="E51" s="18"/>
      <c r="F51" s="42"/>
      <c r="G51" s="18"/>
      <c r="H51"/>
    </row>
    <row r="52" spans="2:9" x14ac:dyDescent="0.25">
      <c r="B52" s="18"/>
      <c r="C52" s="19"/>
      <c r="D52" s="45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  <row r="57" spans="2:9" x14ac:dyDescent="0.25">
      <c r="B57" s="18"/>
      <c r="C57" s="19"/>
      <c r="D57" s="19"/>
      <c r="E57" s="19"/>
      <c r="F57" s="18"/>
      <c r="G57" s="18"/>
      <c r="H57" s="42"/>
      <c r="I57" s="18"/>
    </row>
  </sheetData>
  <mergeCells count="18"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  <mergeCell ref="D36:F36"/>
    <mergeCell ref="D48:E48"/>
    <mergeCell ref="F2:H2"/>
    <mergeCell ref="C6:H6"/>
    <mergeCell ref="D25:F25"/>
    <mergeCell ref="D24:F24"/>
  </mergeCells>
  <hyperlinks>
    <hyperlink ref="B16" r:id="rId1" xr:uid="{00000000-0004-0000-0000-000000000000}"/>
    <hyperlink ref="F16" r:id="rId2" xr:uid="{00000000-0004-0000-0000-000001000000}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3" t="s">
        <v>24</v>
      </c>
      <c r="C4" s="83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4" t="s">
        <v>31</v>
      </c>
      <c r="C15" s="84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85" t="s">
        <v>36</v>
      </c>
      <c r="C25" s="85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86" t="s">
        <v>35</v>
      </c>
      <c r="C2" s="86"/>
      <c r="D2" s="86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Ricardo Carrasco</cp:lastModifiedBy>
  <cp:lastPrinted>2022-04-08T18:54:53Z</cp:lastPrinted>
  <dcterms:created xsi:type="dcterms:W3CDTF">2014-11-06T13:57:54Z</dcterms:created>
  <dcterms:modified xsi:type="dcterms:W3CDTF">2022-04-08T18:55:22Z</dcterms:modified>
</cp:coreProperties>
</file>