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DA0C97E0-0F95-4AB0-A911-C577633A1F46}" xr6:coauthVersionLast="45" xr6:coauthVersionMax="45" xr10:uidLastSave="{00000000-0000-0000-0000-000000000000}"/>
  <bookViews>
    <workbookView minimized="1" xWindow="735" yWindow="735" windowWidth="15375" windowHeight="7875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<sst xmlns="http://schemas.openxmlformats.org/spreadsheetml/2006/main" count="83" uniqueCount="64">
  <si>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</si>
  <si>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</si>
  <si>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</si>
  <si>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</si>
  <si>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</si>
  <si>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</si>
  <si>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</si>
  <si>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</si>
  <si>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</si>
  <si>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</si>
  <si>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</si>
  <si>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</si>
  <si>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</si>
  <si>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</si>
  <si>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</si>
  <si>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</si>
  <si>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</si>
  <si>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</si>
  <si>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</si>
  <si>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</si>
  <si>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</si>
  <si>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</si>
  <si>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</si>
  <si>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</si>
  <si>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</si>
  <si>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</si>
  <si>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</si>
  <si>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</si>
  <si>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</si>
  <si>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</si>
  <si>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</si>
  <si>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</si>
  <si>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</si>
  <si>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</si>
  <si>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</si>
  <si>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</si>
  <si>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</si>
  <si>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</si>
  <si>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</si>
  <si>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</si>
  <si>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</si>
  <si>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</si>
  <si>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</si>
  <si>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</si>
  <si>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</si>
  <si>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</si>
  <si>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</si>
  <si>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</si>
  <si>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</si>
  <si>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</si>
  <si>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</si>
  <si>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</si>
  <si>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</si>
  <si>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</si>
  <si>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N°002-2022</t>
  </si>
  <si>
    <t>PROJECTA Ltda.</t>
  </si>
  <si>
    <t>77.720.240-5</t>
  </si>
  <si>
    <t>Camino El Carmen, Parcela 7 A, Lote 13, Lampa, Santiago</t>
  </si>
  <si>
    <t xml:space="preserve"> +56 2 32033520</t>
  </si>
  <si>
    <t xml:space="preserve">Carolina Marileo </t>
  </si>
  <si>
    <t>logistica@projecta.cl</t>
  </si>
  <si>
    <t>Y BLOCK PARA FLUJOMETRO DOBLE</t>
  </si>
  <si>
    <t>CONECTOR OHMEDA HEMBRA OXIGENO 1/8 NPT ISO</t>
  </si>
  <si>
    <t>CONECTOR OHMEDA OXIGENO 1/8´´ NPT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</si>
</sst>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42" fontId="7" fillId="3" borderId="1" xfId="6" applyFont="1" applyFill="1" applyBorder="1" applyAlignment="1">
      <alignment vertical="center"/>
    </xf>
    <xf numFmtId="42" fontId="7" fillId="0" borderId="1" xfId="6" applyFont="1" applyBorder="1"/>
    <xf numFmtId="42" fontId="1" fillId="0" borderId="1" xfId="6" applyFont="1" applyBorder="1" applyAlignment="1">
      <alignment horizontal="right"/>
    </xf>
    <xf numFmtId="42" fontId="2" fillId="0" borderId="1" xfId="6" applyFont="1" applyBorder="1" applyAlignment="1">
      <alignment horizontal="right"/>
    </xf>
    <xf numFmtId="42" fontId="1" fillId="0" borderId="0" xfId="6" applyFont="1" applyBorder="1" applyAlignment="1">
      <alignment horizontal="right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7" zoomScaleNormal="100" workbookViewId="0">
      <selection activeCell="F21" sqref="F2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6"/>
      <c r="G2" s="76"/>
      <c r="H2" s="76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7" t="s">
        <v>54</v>
      </c>
      <c r="D6" s="77"/>
      <c r="E6" s="77"/>
      <c r="F6" s="77"/>
      <c r="G6" s="77"/>
      <c r="H6" s="77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1">
        <f ca="1">TODAY()</f>
        <v>44594</v>
      </c>
      <c r="G9" s="81"/>
      <c r="H9" s="81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55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56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57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 t="s">
        <v>58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59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60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>
        <v>6293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2" t="s">
        <v>61</v>
      </c>
      <c r="E25" s="73"/>
      <c r="F25" s="74"/>
      <c r="G25" s="86">
        <v>124483</v>
      </c>
      <c r="H25" s="87">
        <f>B25*G25</f>
        <v>124483</v>
      </c>
      <c r="I25" s="48"/>
      <c r="J25" s="16"/>
    </row>
    <row r="26" spans="1:10" s="11" customFormat="1" ht="15.75" x14ac:dyDescent="0.25">
      <c r="A26"/>
      <c r="B26" s="53"/>
      <c r="C26" s="10"/>
      <c r="D26" s="72" t="s">
        <v>62</v>
      </c>
      <c r="E26" s="73"/>
      <c r="F26" s="74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72" t="s">
        <v>63</v>
      </c>
      <c r="E27" s="73"/>
      <c r="F27" s="74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2"/>
      <c r="E28" s="73"/>
      <c r="F28" s="74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2"/>
      <c r="E29" s="73"/>
      <c r="F29" s="74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2"/>
      <c r="E30" s="73"/>
      <c r="F30" s="74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2"/>
      <c r="E31" s="73"/>
      <c r="F31" s="74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2"/>
      <c r="E32" s="73"/>
      <c r="F32" s="74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2"/>
      <c r="E33" s="73"/>
      <c r="F33" s="74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2"/>
      <c r="E34" s="73"/>
      <c r="F34" s="74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2"/>
      <c r="E35" s="73"/>
      <c r="F35" s="74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2"/>
      <c r="E36" s="73"/>
      <c r="F36" s="74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88">
        <f>SUM(H25:H36)</f>
        <v>124483</v>
      </c>
      <c r="I37" s="18"/>
    </row>
    <row r="38" spans="1:10" ht="15.75" x14ac:dyDescent="0.25">
      <c r="B38" s="1"/>
      <c r="C38" s="49"/>
      <c r="D38" s="49"/>
      <c r="E38" s="49"/>
      <c r="F38" s="1"/>
      <c r="G38" s="71" t="s">
        <v>11</v>
      </c>
      <c r="H38" s="88">
        <f>H37*19%</f>
        <v>23651.77</v>
      </c>
      <c r="I38" s="18"/>
    </row>
    <row r="39" spans="1:10" x14ac:dyDescent="0.25">
      <c r="B39" s="1"/>
      <c r="C39" s="9"/>
      <c r="D39" s="9"/>
      <c r="E39" s="9"/>
      <c r="F39" s="1"/>
      <c r="G39" s="71" t="s">
        <v>12</v>
      </c>
      <c r="H39" s="89">
        <f>SUM(H37:H38)</f>
        <v>148134.76999999999</v>
      </c>
      <c r="I39" s="18"/>
    </row>
    <row r="40" spans="1:10" x14ac:dyDescent="0.25">
      <c r="B40" s="1"/>
      <c r="C40" s="9"/>
      <c r="D40" s="9"/>
      <c r="E40" s="9"/>
      <c r="F40" s="1"/>
      <c r="G40" s="1"/>
      <c r="H40" s="90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5" t="s">
        <v>45</v>
      </c>
      <c r="E48" s="75"/>
      <c r="F48" s="18"/>
      <c r="G48" s="18"/>
      <c r="H48"/>
    </row>
    <row r="49" spans="2:9" ht="15.75" x14ac:dyDescent="0.25">
      <c r="B49" s="1"/>
      <c r="C49" s="9"/>
      <c r="D49" s="75" t="s">
        <v>53</v>
      </c>
      <c r="E49" s="75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2" t="s">
        <v>24</v>
      </c>
      <c r="C4" s="82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3" t="s">
        <v>31</v>
      </c>
      <c r="C15" s="83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4" t="s">
        <v>36</v>
      </c>
      <c r="C25" s="84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5" t="s">
        <v>35</v>
      </c>
      <c r="C2" s="85"/>
      <c r="D2" s="85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2022-02-02T18:08:14Z</cp:lastPrinted>
  <dcterms:created xsi:type="dcterms:W3CDTF">2014-11-06T13:57:54Z</dcterms:created>
  <dcterms:modified xsi:type="dcterms:W3CDTF">2022-02-02T21:48:44Z</dcterms:modified>
</cp:coreProperties>
</file>