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13_ncr:1_{65B90F6C-3858-4BA3-8897-9C4C56E640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1" l="1"/>
  <c r="H37" i="1"/>
  <c r="H28" i="1"/>
  <c r="H27" i="1"/>
  <c r="H29" i="1" l="1"/>
  <c r="H30" i="1"/>
  <c r="H31" i="1"/>
  <c r="H32" i="1"/>
  <c r="H33" i="1"/>
  <c r="H26" i="1" l="1"/>
  <c r="H25" i="1" l="1"/>
  <c r="H39" i="1" l="1"/>
  <c r="F9" i="1"/>
</calcChain>
</file>

<file path=xl/sharedStrings.xml><?xml version="1.0" encoding="utf-8"?>
<sst xmlns="http://schemas.openxmlformats.org/spreadsheetml/2006/main" count="87" uniqueCount="67">
  <si>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</si>
  <si>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</si>
  <si>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</si>
  <si>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</si>
  <si>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</si>
  <si>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</si>
  <si>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</si>
  <si>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</si>
  <si>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</si>
  <si>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</si>
  <si>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</si>
  <si>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</si>
  <si>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</si>
  <si>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</si>
  <si>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</si>
  <si>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</si>
  <si>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</si>
  <si>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</si>
  <si>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</si>
  <si>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</si>
  <si>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</si>
  <si>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</si>
  <si>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</si>
  <si>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</si>
  <si>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</si>
  <si>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</si>
  <si>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</si>
  <si>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</si>
  <si>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</si>
  <si>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</si>
  <si>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</si>
  <si>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</si>
  <si>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</si>
  <si>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</si>
  <si>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</si>
  <si>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</si>
  <si>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</si>
  <si>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</si>
  <si>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</si>
  <si>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</si>
  <si>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</si>
  <si>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</si>
  <si>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</si>
  <si>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</si>
  <si>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</si>
  <si>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</si>
  <si>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</si>
  <si>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</si>
  <si>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</si>
  <si>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</si>
  <si>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</si>
  <si>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</si>
  <si>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</si>
  <si>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ORDEN DE COMPRA  N°032-2021</t>
  </si>
  <si>
    <t>Constructora HH Spa</t>
  </si>
  <si>
    <t>76.687.243-3</t>
  </si>
  <si>
    <t>Pasaje dos #369, San Vicente, Talcahuano</t>
  </si>
  <si>
    <t xml:space="preserve">41 254 13 41 </t>
  </si>
  <si>
    <t>Felipe Lazcano</t>
  </si>
  <si>
    <t>fl.constructorahh@gmail.com</t>
  </si>
  <si>
    <t xml:space="preserve"> 13 de octubre de 2021</t>
  </si>
  <si>
    <t>Gimnasio Hosp Las Higueras</t>
  </si>
  <si>
    <t>Perforación Doble 12 mm en estructura gimnasio neurología</t>
  </si>
  <si>
    <t>S/N</t>
  </si>
  <si>
    <t>Trazado</t>
  </si>
  <si>
    <t>Gastos</t>
  </si>
  <si>
    <t>Urtilidades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</si>
</sst>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24" fillId="0" borderId="0" xfId="4" applyFont="1" applyBorder="1"/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9" fontId="7" fillId="3" borderId="1" xfId="6" applyFont="1" applyFill="1" applyBorder="1" applyAlignment="1">
      <alignment vertical="center"/>
    </xf>
  </cellXfs>
  <cellStyles count="7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l.constructorahh@gmail.com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13" zoomScale="85" zoomScaleNormal="85" workbookViewId="0">
      <selection activeCell="G29" sqref="G29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53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3">
        <f ca="1">TODAY()</f>
        <v>44494</v>
      </c>
      <c r="G9" s="83"/>
      <c r="H9" s="83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48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50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49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3">
      <c r="B16" s="60" t="s">
        <v>51</v>
      </c>
      <c r="C16" s="49"/>
      <c r="D16" s="49"/>
      <c r="E16" s="14" t="s">
        <v>15</v>
      </c>
      <c r="F16" s="88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 t="s">
        <v>60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47</v>
      </c>
      <c r="F18" s="14" t="s">
        <v>61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56</v>
      </c>
      <c r="C25" s="10" t="s">
        <v>63</v>
      </c>
      <c r="D25" s="79" t="s">
        <v>62</v>
      </c>
      <c r="E25" s="74"/>
      <c r="F25" s="75"/>
      <c r="G25" s="54">
        <v>3300</v>
      </c>
      <c r="H25" s="55">
        <f>B25*G25</f>
        <v>184800</v>
      </c>
      <c r="I25" s="48"/>
      <c r="J25" s="16"/>
    </row>
    <row r="26" spans="1:10" s="11" customFormat="1" ht="15.75" x14ac:dyDescent="0.25">
      <c r="A26"/>
      <c r="B26" s="53">
        <v>1</v>
      </c>
      <c r="C26" s="10" t="s">
        <v>63</v>
      </c>
      <c r="D26" s="73" t="s">
        <v>64</v>
      </c>
      <c r="E26" s="74"/>
      <c r="F26" s="75"/>
      <c r="G26" s="54">
        <v>50000</v>
      </c>
      <c r="H26" s="55">
        <f>B26*G26</f>
        <v>50000</v>
      </c>
      <c r="I26" s="48"/>
      <c r="J26" s="16"/>
    </row>
    <row r="27" spans="1:10" s="11" customFormat="1" ht="15.75" x14ac:dyDescent="0.25">
      <c r="A27"/>
      <c r="B27" s="53"/>
      <c r="C27" s="10"/>
      <c r="D27" s="89" t="s">
        <v>65</v>
      </c>
      <c r="E27" s="90"/>
      <c r="F27" s="91"/>
      <c r="G27" s="92">
        <v>0.12</v>
      </c>
      <c r="H27" s="55">
        <f>+(H25+H26)*G27</f>
        <v>28176</v>
      </c>
      <c r="I27" s="48"/>
      <c r="J27" s="16"/>
    </row>
    <row r="28" spans="1:10" s="11" customFormat="1" ht="15.75" x14ac:dyDescent="0.25">
      <c r="A28"/>
      <c r="B28" s="53"/>
      <c r="C28" s="10"/>
      <c r="D28" s="89" t="s">
        <v>66</v>
      </c>
      <c r="E28" s="90"/>
      <c r="F28" s="91"/>
      <c r="G28" s="92">
        <v>0.17</v>
      </c>
      <c r="H28" s="55">
        <f>+(H25+H26)*G28</f>
        <v>39916</v>
      </c>
      <c r="I28" s="48"/>
      <c r="J28" s="16"/>
    </row>
    <row r="29" spans="1:10" s="11" customFormat="1" ht="15.75" x14ac:dyDescent="0.25">
      <c r="A29"/>
      <c r="B29" s="53"/>
      <c r="C29" s="10"/>
      <c r="D29" s="73"/>
      <c r="E29" s="74"/>
      <c r="F29" s="75"/>
      <c r="G29" s="54"/>
      <c r="H29" s="55">
        <f t="shared" ref="H27:H33" si="0">B29*G29</f>
        <v>0</v>
      </c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/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/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>
        <f t="shared" si="0"/>
        <v>0</v>
      </c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>
        <f t="shared" si="0"/>
        <v>0</v>
      </c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302892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57549.48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360441.48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46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45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52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2021-10-25T12:12:02Z</cp:lastPrinted>
  <dcterms:created xsi:type="dcterms:W3CDTF">2014-11-06T13:57:54Z</dcterms:created>
  <dcterms:modified xsi:type="dcterms:W3CDTF">2021-10-25T17:39:17Z</dcterms:modified>
</cp:coreProperties>
</file>