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OC CENCOMEX\2020\"/>
    </mc:Choice>
  </mc:AlternateContent>
  <bookViews>
    <workbookView xWindow="0" yWindow="0" windowWidth="21600" windowHeight="9735"/>
  </bookViews>
  <sheets>
    <sheet name="FORMATO OC" sheetId="1" r:id="rId1"/>
    <sheet name="CLIENTES" sheetId="2" r:id="rId2"/>
    <sheet name="OC EMITIDAS" sheetId="3" r:id="rId3"/>
  </sheets>
  <definedNames>
    <definedName name="_xlnm.Print_Area" localSheetId="0">'FORMATO OC'!$A$1:$I$59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30" i="1" l="1"/>
  <c r="H29" i="1" l="1"/>
  <c r="H28" i="1"/>
  <c r="H27" i="1"/>
  <c r="H26" i="1"/>
  <c r="H25" i="1" l="1"/>
  <c r="H37" i="1" s="1"/>
  <c r="H38" i="1" l="1"/>
  <c r="H39" i="1" s="1"/>
  <c r="F9" i="1"/>
</calcChain>
</file>

<file path=xl/sharedStrings.xml><?xml version="1.0" encoding="utf-8"?>
<sst xmlns="http://schemas.openxmlformats.org/spreadsheetml/2006/main" count="82" uniqueCount="63">
  <si>
    <t>R.U.T.: 96.515.660-7</t>
  </si>
  <si>
    <t>Santiago</t>
  </si>
  <si>
    <t>Señores</t>
  </si>
  <si>
    <t>RUT</t>
  </si>
  <si>
    <t>Dirección</t>
  </si>
  <si>
    <t>Teléfono</t>
  </si>
  <si>
    <t>Atención</t>
  </si>
  <si>
    <t>CANTIDAD</t>
  </si>
  <si>
    <t>DETALLE</t>
  </si>
  <si>
    <t>TOTAL</t>
  </si>
  <si>
    <t>NETO</t>
  </si>
  <si>
    <t>19 % IVA</t>
  </si>
  <si>
    <t>Total a Pagar</t>
  </si>
  <si>
    <t>CENTRAL DE COMPRAS DEL EXTRASISTEMA S.A</t>
  </si>
  <si>
    <t>P. UNITARIO</t>
  </si>
  <si>
    <t>Correo</t>
  </si>
  <si>
    <t>Codigo</t>
  </si>
  <si>
    <t>Cotizacion</t>
  </si>
  <si>
    <t>: DISENO GRAFICO-VENTA INSUMOS ADHESIVOS Y ACCESORIOS</t>
  </si>
  <si>
    <t>: 76.044.859-1</t>
  </si>
  <si>
    <t>: AVDA. PORTUGAL #662, SANTIAGO</t>
  </si>
  <si>
    <t>: 562 – 22220705</t>
  </si>
  <si>
    <t xml:space="preserve">: Eliana Becerra </t>
  </si>
  <si>
    <t>: CONTACTO@GRAFICA24.CL</t>
  </si>
  <si>
    <t xml:space="preserve"> DISENO GRAFICO-VENTA INSUMOS ADHESIVOS Y ACCESORIOS</t>
  </si>
  <si>
    <t>: TECNOLOGIA LK SpA</t>
  </si>
  <si>
    <t>: 76,567,200-7</t>
  </si>
  <si>
    <t>: Camino Guanaco Norte 6464, Galpon M2 - Huechuraba</t>
  </si>
  <si>
    <t>: 562 – 29522700</t>
  </si>
  <si>
    <t xml:space="preserve">: Bryan Zuñiga </t>
  </si>
  <si>
    <t>: bz@linkstore.cl</t>
  </si>
  <si>
    <t>TECNOLOGIA LK SpA</t>
  </si>
  <si>
    <t>N°</t>
  </si>
  <si>
    <t>CLIENTE</t>
  </si>
  <si>
    <t>FECHA</t>
  </si>
  <si>
    <t>OC EMITIDAS CENCOMEX S.A.</t>
  </si>
  <si>
    <t>SOCIEDAD COMERCIAL ARTILEC</t>
  </si>
  <si>
    <t xml:space="preserve">Dirección </t>
  </si>
  <si>
    <t xml:space="preserve">Atención </t>
  </si>
  <si>
    <t xml:space="preserve">: Sociedad Comercial Artilec Ltda. </t>
  </si>
  <si>
    <t>: 79.796.310-0</t>
  </si>
  <si>
    <t xml:space="preserve">: Santa Marta de Huechuraba #6570, Huechuraba, Santiago </t>
  </si>
  <si>
    <t>: 562 - 22407550</t>
  </si>
  <si>
    <t>: Carlos Contreras</t>
  </si>
  <si>
    <t xml:space="preserve">: earaya@artilec.net </t>
  </si>
  <si>
    <t>Ricardo Carrasco</t>
  </si>
  <si>
    <t>COMPRA MATERIAL</t>
  </si>
  <si>
    <t>__________________________________________</t>
  </si>
  <si>
    <t>Comentario</t>
  </si>
  <si>
    <t xml:space="preserve">Galvarino #7640, Quilicura    </t>
  </si>
  <si>
    <t>Fono: 27518480</t>
  </si>
  <si>
    <t>Parque Industrial Aconcagua</t>
  </si>
  <si>
    <t>administracionst@cencomex.cl</t>
  </si>
  <si>
    <t>Subgerente Tecnico</t>
  </si>
  <si>
    <t>COMERCIAL ARTILEC LTDA.</t>
  </si>
  <si>
    <t>79.796.310-0</t>
  </si>
  <si>
    <t>MARTA DE HUECHURABA 6570</t>
  </si>
  <si>
    <t>2 22407550</t>
  </si>
  <si>
    <t xml:space="preserve">EUGENIO ARAYA </t>
  </si>
  <si>
    <t>earaya@artilec.net</t>
  </si>
  <si>
    <t>CABLE INCENDIO UL ROJO BDN 2X18  AWG  S/P  LSZH</t>
  </si>
  <si>
    <t>CABLE U/UTP CAT6  FURUKAWA 23AWG 305M LSZH DCA VERDE</t>
  </si>
  <si>
    <t>ORDEN DE COMPRA  N°030-2020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</si>
</sst>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164" formatCode="_ * #,##0_ ;_ * \-#,##0_ ;_ * &quot;-&quot;_ ;_ @_ 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Arial"/>
      <family val="2"/>
    </font>
    <font>
      <sz val="11"/>
      <color theme="1"/>
      <name val="Cambria"/>
      <family val="1"/>
      <scheme val="major"/>
    </font>
    <font>
      <b/>
      <i/>
      <sz val="10"/>
      <color theme="1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Border="1"/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6" fillId="0" borderId="0" xfId="0" applyFont="1"/>
    <xf numFmtId="0" fontId="8" fillId="0" borderId="0" xfId="0" applyNumberFormat="1" applyFont="1" applyAlignment="1"/>
    <xf numFmtId="0" fontId="2" fillId="0" borderId="0" xfId="1" applyNumberFormat="1" applyFont="1" applyBorder="1" applyAlignment="1"/>
    <xf numFmtId="0" fontId="1" fillId="0" borderId="0" xfId="1" applyNumberFormat="1" applyFont="1" applyBorder="1" applyAlignment="1"/>
    <xf numFmtId="0" fontId="9" fillId="0" borderId="1" xfId="1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165" fontId="1" fillId="0" borderId="0" xfId="1" applyNumberFormat="1" applyBorder="1" applyAlignment="1">
      <alignment horizontal="right"/>
    </xf>
    <xf numFmtId="0" fontId="3" fillId="0" borderId="0" xfId="1" applyFont="1" applyBorder="1"/>
    <xf numFmtId="0" fontId="15" fillId="0" borderId="0" xfId="0" applyFont="1" applyAlignment="1">
      <alignment vertical="center"/>
    </xf>
    <xf numFmtId="6" fontId="7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0" applyNumberFormat="1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4" borderId="0" xfId="0" applyFill="1"/>
    <xf numFmtId="0" fontId="2" fillId="4" borderId="0" xfId="1" applyFont="1" applyFill="1"/>
    <xf numFmtId="0" fontId="5" fillId="4" borderId="0" xfId="1" applyFont="1" applyFill="1"/>
    <xf numFmtId="0" fontId="2" fillId="4" borderId="0" xfId="1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5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top" wrapText="1"/>
    </xf>
    <xf numFmtId="0" fontId="2" fillId="5" borderId="0" xfId="1" applyFont="1" applyFill="1"/>
    <xf numFmtId="0" fontId="5" fillId="5" borderId="0" xfId="1" applyFont="1" applyFill="1"/>
    <xf numFmtId="0" fontId="2" fillId="5" borderId="0" xfId="1" applyFont="1" applyFill="1" applyAlignment="1">
      <alignment horizontal="left" vertical="center"/>
    </xf>
    <xf numFmtId="0" fontId="6" fillId="5" borderId="0" xfId="0" applyFont="1" applyFill="1" applyAlignment="1">
      <alignment vertical="top" wrapText="1"/>
    </xf>
    <xf numFmtId="0" fontId="5" fillId="5" borderId="0" xfId="1" applyFont="1" applyFill="1" applyAlignment="1">
      <alignment horizontal="left"/>
    </xf>
    <xf numFmtId="0" fontId="2" fillId="5" borderId="0" xfId="1" applyFont="1" applyFill="1" applyAlignment="1">
      <alignment horizontal="left" vertical="top" wrapText="1"/>
    </xf>
    <xf numFmtId="0" fontId="0" fillId="5" borderId="0" xfId="0" applyFill="1"/>
    <xf numFmtId="0" fontId="18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7" borderId="0" xfId="0" applyFill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0" fillId="0" borderId="0" xfId="0" applyBorder="1" applyAlignment="1">
      <alignment horizontal="right"/>
    </xf>
    <xf numFmtId="0" fontId="2" fillId="0" borderId="0" xfId="3" applyFont="1" applyBorder="1"/>
    <xf numFmtId="0" fontId="1" fillId="0" borderId="0" xfId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1" applyFont="1" applyBorder="1"/>
    <xf numFmtId="0" fontId="7" fillId="0" borderId="0" xfId="0" applyFont="1" applyBorder="1"/>
    <xf numFmtId="0" fontId="10" fillId="0" borderId="0" xfId="1" applyNumberFormat="1" applyFont="1" applyBorder="1" applyAlignment="1"/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6" fontId="7" fillId="3" borderId="1" xfId="0" applyNumberFormat="1" applyFont="1" applyFill="1" applyBorder="1" applyAlignment="1">
      <alignment vertical="center"/>
    </xf>
    <xf numFmtId="6" fontId="7" fillId="0" borderId="1" xfId="0" applyNumberFormat="1" applyFont="1" applyBorder="1"/>
    <xf numFmtId="6" fontId="1" fillId="0" borderId="1" xfId="1" applyNumberFormat="1" applyBorder="1" applyAlignment="1">
      <alignment horizontal="right"/>
    </xf>
    <xf numFmtId="6" fontId="2" fillId="0" borderId="1" xfId="1" applyNumberFormat="1" applyFont="1" applyBorder="1" applyAlignment="1">
      <alignment horizontal="right"/>
    </xf>
    <xf numFmtId="0" fontId="17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0" fillId="0" borderId="0" xfId="4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left"/>
    </xf>
    <xf numFmtId="0" fontId="22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/>
    <xf numFmtId="0" fontId="3" fillId="0" borderId="0" xfId="5" applyNumberFormat="1" applyFont="1" applyBorder="1" applyAlignment="1">
      <alignment horizontal="left"/>
    </xf>
    <xf numFmtId="0" fontId="10" fillId="0" borderId="0" xfId="1" applyFont="1" applyBorder="1"/>
    <xf numFmtId="0" fontId="23" fillId="0" borderId="0" xfId="4" applyFont="1" applyBorder="1"/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7" fillId="0" borderId="0" xfId="0" applyNumberFormat="1" applyFont="1" applyAlignme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1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left"/>
    </xf>
    <xf numFmtId="0" fontId="19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</cellXfs>
  <cellStyles count="6">
    <cellStyle name="Hipervínculo" xfId="4" builtinId="8"/>
    <cellStyle name="Millares [0]" xfId="5" builtinId="6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2074</xdr:colOff>
      <xdr:row>0</xdr:row>
      <xdr:rowOff>106764</xdr:rowOff>
    </xdr:from>
    <xdr:to>
      <xdr:col>2</xdr:col>
      <xdr:colOff>1620540</xdr:colOff>
      <xdr:row>6</xdr:row>
      <xdr:rowOff>83175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" y="106764"/>
          <a:ext cx="2727848" cy="1410764"/>
        </a:xfrm>
        <a:prstGeom prst="rect">
          <a:avLst/>
        </a:prstGeom>
        <a:effectLst/>
      </xdr:spPr>
    </xdr:pic>
    <xdr:clientData/>
  </xdr:twoCellAnchor>
  <xdr:twoCellAnchor editAs="oneCell">
    <xdr:from>
      <xdr:col>2</xdr:col>
      <xdr:colOff>1674879</xdr:colOff>
      <xdr:row>49</xdr:row>
      <xdr:rowOff>155681</xdr:rowOff>
    </xdr:from>
    <xdr:to>
      <xdr:col>5</xdr:col>
      <xdr:colOff>104935</xdr:colOff>
      <xdr:row>55</xdr:row>
      <xdr:rowOff>155681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61" y="8627328"/>
          <a:ext cx="2800350" cy="114300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46</xdr:row>
      <xdr:rowOff>161925</xdr:rowOff>
    </xdr:from>
    <xdr:to>
      <xdr:col>4</xdr:col>
      <xdr:colOff>9525</xdr:colOff>
      <xdr:row>46</xdr:row>
      <xdr:rowOff>171450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4486275" y="8924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istracionst@cencomex.cl" TargetMode="External"/><Relationship Id="rId1" Type="http://schemas.openxmlformats.org/officeDocument/2006/relationships/hyperlink" Target="mailto:earaya@artilec.ne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85" zoomScaleNormal="85" workbookViewId="0">
      <selection activeCell="G42" sqref="G42"/>
    </sheetView>
  </sheetViews>
  <sheetFormatPr baseColWidth="10" defaultRowHeight="15" x14ac:dyDescent="0.25"/>
  <cols>
    <col min="1" max="1" width="4.85546875" customWidth="1"/>
    <col min="2" max="2" width="11.7109375" customWidth="1"/>
    <col min="3" max="3" width="27.7109375" style="7" bestFit="1" customWidth="1"/>
    <col min="4" max="4" width="23.140625" style="7" customWidth="1"/>
    <col min="5" max="5" width="14.5703125" style="7" customWidth="1"/>
    <col min="6" max="6" width="32.85546875" customWidth="1"/>
    <col min="7" max="7" width="14" customWidth="1"/>
    <col min="8" max="8" width="12.5703125" style="12" customWidth="1"/>
    <col min="9" max="9" width="7.42578125" customWidth="1"/>
    <col min="10" max="10" width="11.85546875" bestFit="1" customWidth="1"/>
  </cols>
  <sheetData>
    <row r="1" spans="1:9" ht="9.75" customHeight="1" x14ac:dyDescent="0.25">
      <c r="B1" s="18"/>
      <c r="C1" s="19"/>
      <c r="D1" s="19"/>
      <c r="E1" s="19"/>
      <c r="F1" s="18"/>
      <c r="G1" s="18"/>
      <c r="H1" s="42"/>
      <c r="I1" s="18"/>
    </row>
    <row r="2" spans="1:9" x14ac:dyDescent="0.25">
      <c r="B2" s="18"/>
      <c r="C2" s="19"/>
      <c r="D2" s="19"/>
      <c r="E2" s="19"/>
      <c r="F2" s="77"/>
      <c r="G2" s="77"/>
      <c r="H2" s="77"/>
      <c r="I2" s="18"/>
    </row>
    <row r="3" spans="1:9" x14ac:dyDescent="0.25">
      <c r="B3" s="18"/>
      <c r="C3" s="19"/>
      <c r="D3" s="19"/>
      <c r="E3" s="19"/>
      <c r="F3" s="18"/>
      <c r="G3" s="41"/>
      <c r="H3" s="40"/>
      <c r="I3" s="18"/>
    </row>
    <row r="4" spans="1:9" ht="24.75" customHeight="1" x14ac:dyDescent="0.25">
      <c r="B4" s="18"/>
      <c r="C4" s="19"/>
      <c r="D4" s="19"/>
      <c r="E4" s="19"/>
      <c r="F4" s="18"/>
      <c r="G4" s="18"/>
      <c r="H4" s="42"/>
      <c r="I4" s="18"/>
    </row>
    <row r="5" spans="1:9" x14ac:dyDescent="0.25">
      <c r="B5" s="18"/>
      <c r="C5" s="19"/>
      <c r="D5" s="19"/>
      <c r="E5" s="19"/>
      <c r="F5" s="18"/>
      <c r="G5" s="18"/>
      <c r="H5" s="42"/>
      <c r="I5" s="18"/>
    </row>
    <row r="6" spans="1:9" ht="33.75" x14ac:dyDescent="0.5">
      <c r="B6" s="18"/>
      <c r="C6" s="78" t="s">
        <v>62</v>
      </c>
      <c r="D6" s="78"/>
      <c r="E6" s="78"/>
      <c r="F6" s="78"/>
      <c r="G6" s="78"/>
      <c r="H6" s="78"/>
      <c r="I6" s="18"/>
    </row>
    <row r="7" spans="1:9" ht="7.5" customHeight="1" x14ac:dyDescent="0.25">
      <c r="B7" s="14"/>
      <c r="C7" s="9"/>
      <c r="D7" s="9"/>
      <c r="E7" s="9"/>
      <c r="F7" s="1"/>
      <c r="G7" s="1"/>
      <c r="H7" s="13"/>
      <c r="I7" s="18"/>
    </row>
    <row r="8" spans="1:9" ht="8.25" customHeight="1" x14ac:dyDescent="0.25">
      <c r="B8" s="14"/>
      <c r="C8" s="9"/>
      <c r="D8" s="9"/>
      <c r="E8" s="9"/>
      <c r="F8" s="1"/>
      <c r="G8" s="1"/>
      <c r="H8" s="13"/>
      <c r="I8" s="18"/>
    </row>
    <row r="9" spans="1:9" ht="15.75" x14ac:dyDescent="0.25">
      <c r="B9" s="14"/>
      <c r="C9" s="9"/>
      <c r="D9" s="9"/>
      <c r="E9" s="62" t="s">
        <v>1</v>
      </c>
      <c r="F9" s="82">
        <f ca="1">TODAY()</f>
        <v>44076</v>
      </c>
      <c r="G9" s="82"/>
      <c r="H9" s="82"/>
      <c r="I9" s="18"/>
    </row>
    <row r="10" spans="1:9" ht="8.25" customHeight="1" x14ac:dyDescent="0.25">
      <c r="B10" s="14"/>
      <c r="C10" s="9"/>
      <c r="D10" s="9"/>
      <c r="E10" s="9"/>
      <c r="F10" s="1"/>
      <c r="G10" s="1"/>
      <c r="H10" s="13"/>
      <c r="I10" s="18"/>
    </row>
    <row r="11" spans="1:9" s="15" customFormat="1" ht="17.25" customHeight="1" x14ac:dyDescent="0.25">
      <c r="A11"/>
      <c r="B11" s="61" t="s">
        <v>13</v>
      </c>
      <c r="C11" s="64"/>
      <c r="D11" s="64"/>
      <c r="E11" s="14" t="s">
        <v>2</v>
      </c>
      <c r="F11" s="63" t="s">
        <v>54</v>
      </c>
      <c r="G11" s="63"/>
      <c r="H11" s="63"/>
      <c r="I11" s="18"/>
    </row>
    <row r="12" spans="1:9" s="6" customFormat="1" ht="15.75" x14ac:dyDescent="0.25">
      <c r="A12"/>
      <c r="B12" s="14" t="s">
        <v>0</v>
      </c>
      <c r="C12" s="65"/>
      <c r="D12" s="65"/>
      <c r="E12" s="14" t="s">
        <v>3</v>
      </c>
      <c r="F12" s="63" t="s">
        <v>55</v>
      </c>
      <c r="G12" s="63"/>
      <c r="H12" s="63"/>
      <c r="I12" s="63"/>
    </row>
    <row r="13" spans="1:9" s="6" customFormat="1" ht="15.75" x14ac:dyDescent="0.25">
      <c r="A13"/>
      <c r="B13" s="14" t="s">
        <v>49</v>
      </c>
      <c r="C13" s="65"/>
      <c r="D13" s="65"/>
      <c r="E13" s="62" t="s">
        <v>4</v>
      </c>
      <c r="F13" s="63" t="s">
        <v>56</v>
      </c>
      <c r="G13" s="63"/>
      <c r="H13" s="63"/>
      <c r="I13" s="63"/>
    </row>
    <row r="14" spans="1:9" s="6" customFormat="1" ht="15" customHeight="1" x14ac:dyDescent="0.25">
      <c r="A14"/>
      <c r="B14" s="14" t="s">
        <v>51</v>
      </c>
      <c r="C14" s="65"/>
      <c r="D14" s="65"/>
      <c r="E14" s="14" t="s">
        <v>5</v>
      </c>
      <c r="F14" s="66" t="s">
        <v>57</v>
      </c>
      <c r="G14" s="66"/>
      <c r="H14" s="66"/>
      <c r="I14" s="63"/>
    </row>
    <row r="15" spans="1:9" s="6" customFormat="1" ht="15.75" x14ac:dyDescent="0.25">
      <c r="A15"/>
      <c r="B15" s="14" t="s">
        <v>50</v>
      </c>
      <c r="C15" s="65"/>
      <c r="D15" s="65"/>
      <c r="E15" s="14" t="s">
        <v>6</v>
      </c>
      <c r="F15" s="63" t="s">
        <v>58</v>
      </c>
      <c r="G15" s="63"/>
      <c r="H15" s="63"/>
      <c r="I15" s="63"/>
    </row>
    <row r="16" spans="1:9" ht="20.25" customHeight="1" x14ac:dyDescent="0.25">
      <c r="B16" s="60" t="s">
        <v>52</v>
      </c>
      <c r="C16" s="49"/>
      <c r="D16" s="49"/>
      <c r="E16" s="14" t="s">
        <v>15</v>
      </c>
      <c r="F16" s="60" t="s">
        <v>59</v>
      </c>
      <c r="G16" s="68"/>
      <c r="H16" s="68"/>
      <c r="I16" s="63"/>
    </row>
    <row r="17" spans="1:10" ht="15.75" x14ac:dyDescent="0.25">
      <c r="B17" s="67"/>
      <c r="C17" s="49"/>
      <c r="D17" s="49"/>
      <c r="E17" s="69" t="s">
        <v>17</v>
      </c>
      <c r="F17" s="70">
        <v>173757</v>
      </c>
      <c r="G17" s="70"/>
      <c r="H17" s="70"/>
      <c r="I17" s="18"/>
    </row>
    <row r="18" spans="1:10" ht="15.75" x14ac:dyDescent="0.25">
      <c r="B18" s="67"/>
      <c r="C18" s="49"/>
      <c r="D18" s="49"/>
      <c r="E18" s="69" t="s">
        <v>48</v>
      </c>
      <c r="F18" s="14" t="s">
        <v>46</v>
      </c>
      <c r="G18" s="14"/>
      <c r="H18" s="14"/>
      <c r="I18" s="18"/>
    </row>
    <row r="19" spans="1:10" ht="15.75" x14ac:dyDescent="0.25">
      <c r="B19" s="11"/>
      <c r="C19" s="71"/>
      <c r="D19" s="71"/>
      <c r="E19" s="71"/>
      <c r="F19" s="11"/>
      <c r="G19" s="11"/>
      <c r="H19" s="72"/>
      <c r="I19" s="18"/>
    </row>
    <row r="20" spans="1:10" x14ac:dyDescent="0.25">
      <c r="G20" s="1"/>
      <c r="H20" s="13"/>
      <c r="I20" s="18"/>
    </row>
    <row r="21" spans="1:10" x14ac:dyDescent="0.25">
      <c r="G21" s="1"/>
      <c r="H21" s="13"/>
      <c r="I21" s="18"/>
    </row>
    <row r="22" spans="1:10" ht="48" customHeight="1" x14ac:dyDescent="0.25">
      <c r="B22" s="1"/>
      <c r="C22" s="9"/>
      <c r="D22" s="9"/>
      <c r="E22" s="9"/>
      <c r="F22" s="43"/>
      <c r="G22" s="1"/>
      <c r="H22" s="13"/>
      <c r="I22" s="18"/>
    </row>
    <row r="23" spans="1:10" x14ac:dyDescent="0.25">
      <c r="B23" s="1"/>
      <c r="C23" s="9"/>
      <c r="D23" s="9"/>
      <c r="E23" s="9"/>
      <c r="F23" s="1"/>
      <c r="G23" s="1"/>
      <c r="H23" s="13"/>
      <c r="I23" s="18"/>
    </row>
    <row r="24" spans="1:10" x14ac:dyDescent="0.25">
      <c r="B24" s="50" t="s">
        <v>7</v>
      </c>
      <c r="C24" s="51" t="s">
        <v>16</v>
      </c>
      <c r="D24" s="79" t="s">
        <v>8</v>
      </c>
      <c r="E24" s="80"/>
      <c r="F24" s="81"/>
      <c r="G24" s="50" t="s">
        <v>14</v>
      </c>
      <c r="H24" s="52" t="s">
        <v>9</v>
      </c>
      <c r="I24" s="18"/>
    </row>
    <row r="25" spans="1:10" s="11" customFormat="1" ht="15.75" x14ac:dyDescent="0.25">
      <c r="A25"/>
      <c r="B25" s="53">
        <v>1</v>
      </c>
      <c r="C25" s="10">
        <v>60755</v>
      </c>
      <c r="D25" s="73" t="s">
        <v>60</v>
      </c>
      <c r="E25" s="74"/>
      <c r="F25" s="75"/>
      <c r="G25" s="54">
        <v>133970</v>
      </c>
      <c r="H25" s="55">
        <f>B25*G25</f>
        <v>133970</v>
      </c>
      <c r="I25" s="48"/>
      <c r="J25" s="16"/>
    </row>
    <row r="26" spans="1:10" s="11" customFormat="1" ht="15.75" x14ac:dyDescent="0.25">
      <c r="A26"/>
      <c r="B26" s="53">
        <v>29</v>
      </c>
      <c r="C26" s="10">
        <v>85328</v>
      </c>
      <c r="D26" s="73" t="s">
        <v>61</v>
      </c>
      <c r="E26" s="74"/>
      <c r="F26" s="75"/>
      <c r="G26" s="54">
        <v>122000</v>
      </c>
      <c r="H26" s="55">
        <f t="shared" ref="H26:H31" si="0">G26*B26</f>
        <v>3538000</v>
      </c>
      <c r="I26" s="48"/>
      <c r="J26" s="16"/>
    </row>
    <row r="27" spans="1:10" s="11" customFormat="1" ht="15.75" x14ac:dyDescent="0.25">
      <c r="A27"/>
      <c r="B27" s="53"/>
      <c r="C27" s="10"/>
      <c r="D27" s="73"/>
      <c r="E27" s="74"/>
      <c r="F27" s="75"/>
      <c r="G27" s="54">
        <v>0</v>
      </c>
      <c r="H27" s="55">
        <f t="shared" si="0"/>
        <v>0</v>
      </c>
      <c r="I27" s="48"/>
      <c r="J27" s="16"/>
    </row>
    <row r="28" spans="1:10" s="11" customFormat="1" ht="15.75" x14ac:dyDescent="0.25">
      <c r="A28"/>
      <c r="B28" s="53"/>
      <c r="C28" s="10"/>
      <c r="D28" s="73"/>
      <c r="E28" s="74"/>
      <c r="F28" s="75"/>
      <c r="G28" s="54">
        <v>0</v>
      </c>
      <c r="H28" s="55">
        <f t="shared" si="0"/>
        <v>0</v>
      </c>
      <c r="I28" s="48"/>
      <c r="J28" s="16"/>
    </row>
    <row r="29" spans="1:10" s="11" customFormat="1" ht="15.75" x14ac:dyDescent="0.25">
      <c r="A29"/>
      <c r="B29" s="53"/>
      <c r="C29" s="10"/>
      <c r="D29" s="73"/>
      <c r="E29" s="74"/>
      <c r="F29" s="75"/>
      <c r="G29" s="54">
        <v>0</v>
      </c>
      <c r="H29" s="55">
        <f t="shared" si="0"/>
        <v>0</v>
      </c>
      <c r="I29" s="48"/>
      <c r="J29" s="16"/>
    </row>
    <row r="30" spans="1:10" s="11" customFormat="1" ht="15.75" x14ac:dyDescent="0.25">
      <c r="A30"/>
      <c r="B30" s="53"/>
      <c r="C30" s="10"/>
      <c r="D30" s="73"/>
      <c r="E30" s="74"/>
      <c r="F30" s="75"/>
      <c r="G30" s="54">
        <v>0</v>
      </c>
      <c r="H30" s="55">
        <f t="shared" si="0"/>
        <v>0</v>
      </c>
      <c r="I30" s="48"/>
      <c r="J30" s="16"/>
    </row>
    <row r="31" spans="1:10" s="11" customFormat="1" ht="15.75" x14ac:dyDescent="0.25">
      <c r="A31"/>
      <c r="B31" s="53"/>
      <c r="C31" s="10"/>
      <c r="D31" s="73"/>
      <c r="E31" s="74"/>
      <c r="F31" s="75"/>
      <c r="G31" s="54">
        <v>0</v>
      </c>
      <c r="H31" s="55">
        <f t="shared" si="0"/>
        <v>0</v>
      </c>
      <c r="I31" s="48"/>
      <c r="J31" s="16"/>
    </row>
    <row r="32" spans="1:10" s="11" customFormat="1" ht="15.75" x14ac:dyDescent="0.25">
      <c r="A32"/>
      <c r="B32" s="53"/>
      <c r="C32" s="10"/>
      <c r="D32" s="73"/>
      <c r="E32" s="74"/>
      <c r="F32" s="75"/>
      <c r="G32" s="54"/>
      <c r="H32" s="55"/>
      <c r="I32" s="48"/>
      <c r="J32" s="16"/>
    </row>
    <row r="33" spans="1:10" s="11" customFormat="1" ht="15.75" x14ac:dyDescent="0.25">
      <c r="A33"/>
      <c r="B33" s="53"/>
      <c r="C33" s="10"/>
      <c r="D33" s="73"/>
      <c r="E33" s="74"/>
      <c r="F33" s="75"/>
      <c r="G33" s="54"/>
      <c r="H33" s="55"/>
      <c r="I33" s="48"/>
      <c r="J33" s="16"/>
    </row>
    <row r="34" spans="1:10" s="11" customFormat="1" ht="15.75" x14ac:dyDescent="0.25">
      <c r="A34"/>
      <c r="B34" s="53"/>
      <c r="C34" s="10"/>
      <c r="D34" s="73"/>
      <c r="E34" s="74"/>
      <c r="F34" s="75"/>
      <c r="G34" s="54"/>
      <c r="H34" s="55"/>
      <c r="I34" s="48"/>
      <c r="J34" s="16"/>
    </row>
    <row r="35" spans="1:10" s="11" customFormat="1" ht="15.75" x14ac:dyDescent="0.25">
      <c r="A35"/>
      <c r="B35" s="53"/>
      <c r="C35" s="10"/>
      <c r="D35" s="73"/>
      <c r="E35" s="74"/>
      <c r="F35" s="75"/>
      <c r="G35" s="54"/>
      <c r="H35" s="55"/>
      <c r="I35" s="48"/>
      <c r="J35" s="16"/>
    </row>
    <row r="36" spans="1:10" s="11" customFormat="1" ht="15.75" x14ac:dyDescent="0.25">
      <c r="A36"/>
      <c r="B36" s="53"/>
      <c r="C36" s="10"/>
      <c r="D36" s="73"/>
      <c r="E36" s="74"/>
      <c r="F36" s="75"/>
      <c r="G36" s="54"/>
      <c r="H36" s="55"/>
      <c r="I36" s="48"/>
      <c r="J36" s="16"/>
    </row>
    <row r="37" spans="1:10" x14ac:dyDescent="0.25">
      <c r="B37" s="18"/>
      <c r="C37" s="19"/>
      <c r="D37" s="19"/>
      <c r="E37" s="19"/>
      <c r="F37" s="1"/>
      <c r="G37" s="58" t="s">
        <v>10</v>
      </c>
      <c r="H37" s="56">
        <f>SUM(H25:H36)</f>
        <v>3671970</v>
      </c>
      <c r="I37" s="18"/>
    </row>
    <row r="38" spans="1:10" ht="15.75" x14ac:dyDescent="0.25">
      <c r="B38" s="1"/>
      <c r="C38" s="49"/>
      <c r="D38" s="49"/>
      <c r="E38" s="49"/>
      <c r="F38" s="1"/>
      <c r="G38" s="59" t="s">
        <v>11</v>
      </c>
      <c r="H38" s="56">
        <f>H37*19%</f>
        <v>697674.3</v>
      </c>
      <c r="I38" s="18"/>
    </row>
    <row r="39" spans="1:10" x14ac:dyDescent="0.25">
      <c r="B39" s="1"/>
      <c r="C39" s="9"/>
      <c r="D39" s="9"/>
      <c r="E39" s="9"/>
      <c r="F39" s="1"/>
      <c r="G39" s="59" t="s">
        <v>12</v>
      </c>
      <c r="H39" s="57">
        <f>SUM(H37:H38)</f>
        <v>4369644.3</v>
      </c>
      <c r="I39" s="18"/>
    </row>
    <row r="40" spans="1:10" x14ac:dyDescent="0.25">
      <c r="B40" s="1"/>
      <c r="C40" s="9"/>
      <c r="D40" s="9"/>
      <c r="E40" s="9"/>
      <c r="F40" s="1"/>
      <c r="G40" s="1"/>
      <c r="H40" s="13"/>
      <c r="I40" s="18"/>
    </row>
    <row r="41" spans="1:10" x14ac:dyDescent="0.25">
      <c r="B41" s="1"/>
      <c r="C41" s="9"/>
      <c r="D41" s="9"/>
      <c r="E41" s="9"/>
      <c r="F41" s="1"/>
      <c r="G41" s="1"/>
      <c r="H41" s="13"/>
      <c r="I41" s="18"/>
    </row>
    <row r="42" spans="1:10" x14ac:dyDescent="0.25">
      <c r="B42" s="1"/>
      <c r="C42" s="9"/>
      <c r="D42" s="9"/>
      <c r="E42" s="9"/>
      <c r="F42" s="1"/>
      <c r="G42" s="1"/>
      <c r="H42" s="13"/>
      <c r="I42" s="18"/>
    </row>
    <row r="43" spans="1:10" x14ac:dyDescent="0.25">
      <c r="B43" s="1"/>
      <c r="C43" s="9"/>
      <c r="D43" s="9"/>
      <c r="E43" s="9"/>
      <c r="F43" s="1"/>
      <c r="G43" s="1"/>
      <c r="H43" s="13"/>
      <c r="I43" s="18"/>
    </row>
    <row r="44" spans="1:10" ht="2.25" customHeight="1" x14ac:dyDescent="0.25">
      <c r="B44" s="1"/>
      <c r="C44" s="9"/>
      <c r="D44" s="9"/>
      <c r="E44" s="9"/>
      <c r="F44" s="1"/>
      <c r="G44" s="1"/>
      <c r="H44" s="13"/>
      <c r="I44" s="18"/>
    </row>
    <row r="45" spans="1:10" x14ac:dyDescent="0.25">
      <c r="B45" s="1"/>
      <c r="C45" s="8"/>
      <c r="D45" s="8"/>
      <c r="E45" s="8"/>
      <c r="F45" s="4"/>
      <c r="G45" s="1"/>
      <c r="H45" s="13"/>
      <c r="I45" s="18"/>
    </row>
    <row r="46" spans="1:10" x14ac:dyDescent="0.25">
      <c r="B46" s="1"/>
      <c r="C46" s="8"/>
      <c r="D46" s="8"/>
      <c r="E46" s="8"/>
      <c r="F46" s="3"/>
      <c r="G46" s="1"/>
      <c r="H46" s="13"/>
      <c r="I46" s="18"/>
    </row>
    <row r="47" spans="1:10" x14ac:dyDescent="0.25">
      <c r="B47" s="1"/>
      <c r="C47" s="8"/>
      <c r="D47" s="47" t="s">
        <v>47</v>
      </c>
      <c r="E47" s="44"/>
      <c r="F47" s="18"/>
      <c r="G47" s="18"/>
      <c r="H47"/>
    </row>
    <row r="48" spans="1:10" ht="15.75" x14ac:dyDescent="0.25">
      <c r="B48" s="1"/>
      <c r="C48" s="8"/>
      <c r="D48" s="76" t="s">
        <v>45</v>
      </c>
      <c r="E48" s="76"/>
      <c r="F48" s="18"/>
      <c r="G48" s="18"/>
      <c r="H48"/>
    </row>
    <row r="49" spans="2:9" ht="15.75" x14ac:dyDescent="0.25">
      <c r="B49" s="1"/>
      <c r="C49" s="9"/>
      <c r="D49" s="76" t="s">
        <v>53</v>
      </c>
      <c r="E49" s="76"/>
      <c r="F49" s="45"/>
      <c r="G49" s="18"/>
      <c r="H49"/>
    </row>
    <row r="50" spans="2:9" x14ac:dyDescent="0.25">
      <c r="B50" s="1"/>
      <c r="C50" s="9"/>
      <c r="D50" s="45"/>
      <c r="E50" s="46"/>
      <c r="F50" s="45"/>
      <c r="G50" s="18"/>
      <c r="H50"/>
    </row>
    <row r="51" spans="2:9" x14ac:dyDescent="0.25">
      <c r="B51" s="1"/>
      <c r="C51" s="9"/>
      <c r="D51" s="47"/>
      <c r="E51" s="18"/>
      <c r="F51" s="42"/>
      <c r="G51" s="18"/>
      <c r="H51"/>
    </row>
    <row r="52" spans="2:9" x14ac:dyDescent="0.25">
      <c r="B52" s="18"/>
      <c r="C52" s="19"/>
      <c r="D52" s="45"/>
      <c r="E52" s="18"/>
      <c r="F52" s="42"/>
      <c r="G52" s="18"/>
      <c r="H52"/>
    </row>
    <row r="53" spans="2:9" x14ac:dyDescent="0.25">
      <c r="B53" s="18"/>
      <c r="C53" s="19"/>
      <c r="D53" s="18"/>
      <c r="E53" s="18"/>
      <c r="F53" s="42"/>
      <c r="G53" s="18"/>
      <c r="H53"/>
    </row>
    <row r="54" spans="2:9" x14ac:dyDescent="0.25">
      <c r="B54" s="18"/>
      <c r="C54" s="19"/>
      <c r="D54" s="18"/>
      <c r="E54" s="18"/>
      <c r="F54" s="42"/>
      <c r="G54" s="18"/>
      <c r="H54"/>
    </row>
    <row r="55" spans="2:9" x14ac:dyDescent="0.25">
      <c r="B55" s="18"/>
      <c r="C55" s="19"/>
      <c r="D55" s="18"/>
      <c r="E55" s="18"/>
      <c r="F55" s="42"/>
      <c r="G55" s="18"/>
      <c r="H55"/>
    </row>
    <row r="56" spans="2:9" x14ac:dyDescent="0.25">
      <c r="B56" s="18"/>
      <c r="C56" s="19"/>
      <c r="D56" s="19"/>
      <c r="E56" s="19"/>
      <c r="F56" s="18"/>
      <c r="G56" s="18"/>
      <c r="H56" s="42"/>
      <c r="I56" s="18"/>
    </row>
    <row r="57" spans="2:9" x14ac:dyDescent="0.25">
      <c r="B57" s="18"/>
      <c r="C57" s="19"/>
      <c r="D57" s="19"/>
      <c r="E57" s="19"/>
      <c r="F57" s="18"/>
      <c r="G57" s="18"/>
      <c r="H57" s="42"/>
      <c r="I57" s="18"/>
    </row>
  </sheetData>
  <mergeCells count="18">
    <mergeCell ref="D49:E49"/>
    <mergeCell ref="D31:F31"/>
    <mergeCell ref="D32:F32"/>
    <mergeCell ref="D33:F33"/>
    <mergeCell ref="F9:H9"/>
    <mergeCell ref="D27:F27"/>
    <mergeCell ref="D28:F28"/>
    <mergeCell ref="D29:F29"/>
    <mergeCell ref="D30:F30"/>
    <mergeCell ref="D26:F26"/>
    <mergeCell ref="D34:F34"/>
    <mergeCell ref="D35:F35"/>
    <mergeCell ref="D36:F36"/>
    <mergeCell ref="D48:E48"/>
    <mergeCell ref="F2:H2"/>
    <mergeCell ref="C6:H6"/>
    <mergeCell ref="D25:F25"/>
    <mergeCell ref="D24:F24"/>
  </mergeCells>
  <hyperlinks>
    <hyperlink ref="F16" r:id="rId1"/>
    <hyperlink ref="B16" r:id="rId2"/>
  </hyperlinks>
  <pageMargins left="0.70866141732283472" right="0.70866141732283472" top="0.74803149606299213" bottom="0.74803149606299213" header="0.31496062992125984" footer="0.31496062992125984"/>
  <pageSetup scale="60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0" workbookViewId="0">
      <selection activeCell="B15" sqref="B15:C15"/>
    </sheetView>
  </sheetViews>
  <sheetFormatPr baseColWidth="10" defaultRowHeight="15" x14ac:dyDescent="0.25"/>
  <cols>
    <col min="2" max="2" width="15.28515625" customWidth="1"/>
    <col min="3" max="3" width="63.28515625" customWidth="1"/>
    <col min="4" max="4" width="42.5703125" customWidth="1"/>
  </cols>
  <sheetData>
    <row r="2" spans="2:5" x14ac:dyDescent="0.25">
      <c r="B2" s="17"/>
      <c r="C2" s="17"/>
    </row>
    <row r="3" spans="2:5" x14ac:dyDescent="0.25">
      <c r="B3" s="2"/>
      <c r="C3" s="5"/>
      <c r="D3" s="20"/>
      <c r="E3" s="20"/>
    </row>
    <row r="4" spans="2:5" x14ac:dyDescent="0.25">
      <c r="B4" s="83" t="s">
        <v>24</v>
      </c>
      <c r="C4" s="83"/>
    </row>
    <row r="5" spans="2:5" x14ac:dyDescent="0.25">
      <c r="B5" s="22"/>
      <c r="C5" s="22"/>
    </row>
    <row r="6" spans="2:5" x14ac:dyDescent="0.25">
      <c r="B6" s="23" t="s">
        <v>2</v>
      </c>
      <c r="C6" s="23" t="s">
        <v>18</v>
      </c>
    </row>
    <row r="7" spans="2:5" x14ac:dyDescent="0.25">
      <c r="B7" s="23" t="s">
        <v>3</v>
      </c>
      <c r="C7" s="24" t="s">
        <v>19</v>
      </c>
    </row>
    <row r="8" spans="2:5" x14ac:dyDescent="0.25">
      <c r="B8" s="25" t="s">
        <v>4</v>
      </c>
      <c r="C8" s="26" t="s">
        <v>20</v>
      </c>
      <c r="D8" s="21"/>
    </row>
    <row r="9" spans="2:5" x14ac:dyDescent="0.25">
      <c r="B9" s="23" t="s">
        <v>5</v>
      </c>
      <c r="C9" s="27" t="s">
        <v>21</v>
      </c>
    </row>
    <row r="10" spans="2:5" x14ac:dyDescent="0.25">
      <c r="B10" s="23" t="s">
        <v>6</v>
      </c>
      <c r="C10" s="28" t="s">
        <v>22</v>
      </c>
    </row>
    <row r="11" spans="2:5" x14ac:dyDescent="0.25">
      <c r="B11" s="23" t="s">
        <v>15</v>
      </c>
      <c r="C11" s="23" t="s">
        <v>23</v>
      </c>
    </row>
    <row r="12" spans="2:5" x14ac:dyDescent="0.25">
      <c r="B12" s="22"/>
      <c r="C12" s="22"/>
    </row>
    <row r="15" spans="2:5" x14ac:dyDescent="0.25">
      <c r="B15" s="84" t="s">
        <v>31</v>
      </c>
      <c r="C15" s="84"/>
    </row>
    <row r="16" spans="2:5" x14ac:dyDescent="0.25">
      <c r="B16" s="29" t="s">
        <v>2</v>
      </c>
      <c r="C16" s="29" t="s">
        <v>25</v>
      </c>
    </row>
    <row r="17" spans="2:4" x14ac:dyDescent="0.25">
      <c r="B17" s="29" t="s">
        <v>3</v>
      </c>
      <c r="C17" s="30" t="s">
        <v>26</v>
      </c>
    </row>
    <row r="18" spans="2:4" x14ac:dyDescent="0.25">
      <c r="B18" s="31" t="s">
        <v>4</v>
      </c>
      <c r="C18" s="32" t="s">
        <v>27</v>
      </c>
      <c r="D18" s="21"/>
    </row>
    <row r="19" spans="2:4" x14ac:dyDescent="0.25">
      <c r="B19" s="29" t="s">
        <v>5</v>
      </c>
      <c r="C19" s="33" t="s">
        <v>28</v>
      </c>
    </row>
    <row r="20" spans="2:4" x14ac:dyDescent="0.25">
      <c r="B20" s="29" t="s">
        <v>6</v>
      </c>
      <c r="C20" s="34" t="s">
        <v>29</v>
      </c>
    </row>
    <row r="21" spans="2:4" x14ac:dyDescent="0.25">
      <c r="B21" s="29" t="s">
        <v>15</v>
      </c>
      <c r="C21" s="29" t="s">
        <v>30</v>
      </c>
    </row>
    <row r="22" spans="2:4" x14ac:dyDescent="0.25">
      <c r="B22" s="35"/>
      <c r="C22" s="35"/>
    </row>
    <row r="25" spans="2:4" x14ac:dyDescent="0.25">
      <c r="B25" s="85" t="s">
        <v>36</v>
      </c>
      <c r="C25" s="85"/>
    </row>
    <row r="26" spans="2:4" x14ac:dyDescent="0.25">
      <c r="B26" s="39" t="s">
        <v>2</v>
      </c>
      <c r="C26" s="39" t="s">
        <v>39</v>
      </c>
    </row>
    <row r="27" spans="2:4" x14ac:dyDescent="0.25">
      <c r="B27" s="39" t="s">
        <v>3</v>
      </c>
      <c r="C27" s="39" t="s">
        <v>40</v>
      </c>
    </row>
    <row r="28" spans="2:4" x14ac:dyDescent="0.25">
      <c r="B28" s="39" t="s">
        <v>37</v>
      </c>
      <c r="C28" s="39" t="s">
        <v>41</v>
      </c>
    </row>
    <row r="29" spans="2:4" x14ac:dyDescent="0.25">
      <c r="B29" s="39" t="s">
        <v>5</v>
      </c>
      <c r="C29" s="39" t="s">
        <v>42</v>
      </c>
    </row>
    <row r="30" spans="2:4" x14ac:dyDescent="0.25">
      <c r="B30" s="39" t="s">
        <v>38</v>
      </c>
      <c r="C30" s="39" t="s">
        <v>43</v>
      </c>
    </row>
    <row r="31" spans="2:4" x14ac:dyDescent="0.25">
      <c r="B31" s="39" t="s">
        <v>15</v>
      </c>
      <c r="C31" s="39" t="s">
        <v>44</v>
      </c>
    </row>
    <row r="32" spans="2:4" x14ac:dyDescent="0.25">
      <c r="B32" s="39"/>
      <c r="C32" s="39"/>
    </row>
  </sheetData>
  <mergeCells count="3">
    <mergeCell ref="B4:C4"/>
    <mergeCell ref="B15:C15"/>
    <mergeCell ref="B25:C2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workbookViewId="0">
      <selection activeCell="J10" sqref="J10"/>
    </sheetView>
  </sheetViews>
  <sheetFormatPr baseColWidth="10" defaultRowHeight="15" x14ac:dyDescent="0.25"/>
  <cols>
    <col min="2" max="2" width="11.42578125" style="17"/>
    <col min="3" max="3" width="31.42578125" style="17" customWidth="1"/>
    <col min="4" max="4" width="11.42578125" style="17"/>
  </cols>
  <sheetData>
    <row r="2" spans="2:4" x14ac:dyDescent="0.25">
      <c r="B2" s="86" t="s">
        <v>35</v>
      </c>
      <c r="C2" s="86"/>
      <c r="D2" s="86"/>
    </row>
    <row r="3" spans="2:4" x14ac:dyDescent="0.25">
      <c r="B3" s="36" t="s">
        <v>32</v>
      </c>
      <c r="C3" s="36" t="s">
        <v>33</v>
      </c>
      <c r="D3" s="36" t="s">
        <v>34</v>
      </c>
    </row>
    <row r="4" spans="2:4" x14ac:dyDescent="0.25">
      <c r="B4" s="37">
        <v>300</v>
      </c>
      <c r="C4" s="37" t="s">
        <v>31</v>
      </c>
      <c r="D4" s="38">
        <v>43188</v>
      </c>
    </row>
    <row r="5" spans="2:4" x14ac:dyDescent="0.25">
      <c r="B5" s="37">
        <v>301</v>
      </c>
      <c r="C5" s="37" t="s">
        <v>36</v>
      </c>
      <c r="D5" s="38">
        <v>43209</v>
      </c>
    </row>
    <row r="6" spans="2:4" x14ac:dyDescent="0.25">
      <c r="B6" s="37">
        <v>302</v>
      </c>
      <c r="C6" s="37" t="s">
        <v>31</v>
      </c>
      <c r="D6" s="38">
        <v>43328</v>
      </c>
    </row>
    <row r="7" spans="2:4" x14ac:dyDescent="0.25">
      <c r="B7" s="37"/>
      <c r="C7" s="37"/>
      <c r="D7" s="37"/>
    </row>
    <row r="8" spans="2:4" x14ac:dyDescent="0.25">
      <c r="B8" s="37"/>
      <c r="C8" s="37"/>
      <c r="D8" s="37"/>
    </row>
    <row r="9" spans="2:4" x14ac:dyDescent="0.25">
      <c r="B9" s="37"/>
      <c r="C9" s="37"/>
      <c r="D9" s="37"/>
    </row>
    <row r="10" spans="2:4" x14ac:dyDescent="0.25">
      <c r="B10" s="37"/>
      <c r="C10" s="37"/>
      <c r="D10" s="37"/>
    </row>
    <row r="11" spans="2:4" x14ac:dyDescent="0.25">
      <c r="B11" s="37"/>
      <c r="C11" s="37"/>
      <c r="D11" s="37"/>
    </row>
    <row r="12" spans="2:4" x14ac:dyDescent="0.25">
      <c r="B12" s="37"/>
      <c r="C12" s="37"/>
      <c r="D12" s="37"/>
    </row>
    <row r="13" spans="2:4" x14ac:dyDescent="0.25">
      <c r="B13" s="37"/>
      <c r="C13" s="37"/>
      <c r="D13" s="37"/>
    </row>
    <row r="14" spans="2:4" x14ac:dyDescent="0.25">
      <c r="B14" s="37"/>
      <c r="C14" s="37"/>
      <c r="D14" s="37"/>
    </row>
    <row r="15" spans="2:4" x14ac:dyDescent="0.25">
      <c r="B15" s="37"/>
      <c r="C15" s="37"/>
      <c r="D15" s="37"/>
    </row>
    <row r="16" spans="2:4" x14ac:dyDescent="0.25">
      <c r="B16" s="37"/>
      <c r="C16" s="37"/>
      <c r="D16" s="37"/>
    </row>
    <row r="17" spans="2:4" x14ac:dyDescent="0.25">
      <c r="B17" s="37"/>
      <c r="C17" s="37"/>
      <c r="D17" s="37"/>
    </row>
    <row r="18" spans="2:4" x14ac:dyDescent="0.25">
      <c r="B18" s="37"/>
      <c r="C18" s="37"/>
      <c r="D18" s="37"/>
    </row>
    <row r="19" spans="2:4" x14ac:dyDescent="0.25">
      <c r="B19" s="37"/>
      <c r="C19" s="37"/>
      <c r="D19" s="37"/>
    </row>
    <row r="20" spans="2:4" x14ac:dyDescent="0.25">
      <c r="B20" s="37"/>
      <c r="C20" s="37"/>
      <c r="D20" s="37"/>
    </row>
    <row r="21" spans="2:4" x14ac:dyDescent="0.25">
      <c r="B21" s="37"/>
      <c r="C21" s="37"/>
      <c r="D21" s="37"/>
    </row>
    <row r="22" spans="2:4" x14ac:dyDescent="0.25">
      <c r="B22" s="37"/>
      <c r="C22" s="37"/>
      <c r="D22" s="37"/>
    </row>
    <row r="23" spans="2:4" x14ac:dyDescent="0.25">
      <c r="B23" s="37"/>
      <c r="C23" s="37"/>
      <c r="D23" s="37"/>
    </row>
    <row r="24" spans="2:4" x14ac:dyDescent="0.25">
      <c r="B24" s="37"/>
      <c r="C24" s="37"/>
      <c r="D24" s="37"/>
    </row>
    <row r="25" spans="2:4" x14ac:dyDescent="0.25">
      <c r="B25" s="37"/>
      <c r="C25" s="37"/>
      <c r="D25" s="37"/>
    </row>
    <row r="26" spans="2:4" x14ac:dyDescent="0.25">
      <c r="B26" s="37"/>
      <c r="C26" s="37"/>
      <c r="D26" s="37"/>
    </row>
    <row r="27" spans="2:4" x14ac:dyDescent="0.25">
      <c r="B27" s="37"/>
      <c r="C27" s="37"/>
      <c r="D27" s="37"/>
    </row>
    <row r="28" spans="2:4" x14ac:dyDescent="0.25">
      <c r="B28" s="37"/>
      <c r="C28" s="37"/>
      <c r="D28" s="37"/>
    </row>
    <row r="29" spans="2:4" x14ac:dyDescent="0.25">
      <c r="B29" s="37"/>
      <c r="C29" s="37"/>
      <c r="D29" s="37"/>
    </row>
    <row r="30" spans="2:4" x14ac:dyDescent="0.25">
      <c r="B30" s="37"/>
      <c r="C30" s="37"/>
      <c r="D30" s="37"/>
    </row>
    <row r="31" spans="2:4" x14ac:dyDescent="0.25">
      <c r="B31" s="37"/>
      <c r="C31" s="37"/>
      <c r="D31" s="37"/>
    </row>
    <row r="32" spans="2:4" x14ac:dyDescent="0.25">
      <c r="B32" s="37"/>
      <c r="C32" s="37"/>
      <c r="D32" s="37"/>
    </row>
    <row r="33" spans="2:4" x14ac:dyDescent="0.25">
      <c r="B33" s="37"/>
      <c r="C33" s="37"/>
      <c r="D33" s="37"/>
    </row>
    <row r="34" spans="2:4" x14ac:dyDescent="0.25">
      <c r="B34" s="37"/>
      <c r="C34" s="37"/>
      <c r="D34" s="37"/>
    </row>
    <row r="35" spans="2:4" x14ac:dyDescent="0.25">
      <c r="B35" s="37"/>
      <c r="C35" s="37"/>
      <c r="D35" s="37"/>
    </row>
    <row r="36" spans="2:4" x14ac:dyDescent="0.25">
      <c r="B36" s="37"/>
      <c r="C36" s="37"/>
      <c r="D36" s="37"/>
    </row>
    <row r="37" spans="2:4" x14ac:dyDescent="0.25">
      <c r="B37" s="37"/>
      <c r="C37" s="37"/>
      <c r="D37" s="37"/>
    </row>
    <row r="38" spans="2:4" x14ac:dyDescent="0.25">
      <c r="B38" s="37"/>
      <c r="C38" s="37"/>
      <c r="D38" s="37"/>
    </row>
    <row r="39" spans="2:4" x14ac:dyDescent="0.25">
      <c r="B39" s="37"/>
      <c r="C39" s="37"/>
      <c r="D39" s="37"/>
    </row>
    <row r="40" spans="2:4" x14ac:dyDescent="0.25">
      <c r="B40" s="37"/>
      <c r="C40" s="37"/>
      <c r="D40" s="37"/>
    </row>
    <row r="41" spans="2:4" x14ac:dyDescent="0.25">
      <c r="B41" s="37"/>
      <c r="C41" s="37"/>
      <c r="D41" s="37"/>
    </row>
    <row r="42" spans="2:4" x14ac:dyDescent="0.25">
      <c r="B42" s="37"/>
      <c r="C42" s="37"/>
      <c r="D42" s="37"/>
    </row>
    <row r="43" spans="2:4" x14ac:dyDescent="0.25">
      <c r="B43" s="37"/>
      <c r="C43" s="37"/>
      <c r="D43" s="37"/>
    </row>
    <row r="44" spans="2:4" x14ac:dyDescent="0.25">
      <c r="B44" s="37"/>
      <c r="C44" s="37"/>
      <c r="D44" s="37"/>
    </row>
    <row r="45" spans="2:4" x14ac:dyDescent="0.25">
      <c r="B45" s="37"/>
      <c r="C45" s="37"/>
      <c r="D45" s="37"/>
    </row>
    <row r="46" spans="2:4" x14ac:dyDescent="0.25">
      <c r="B46" s="37"/>
      <c r="C46" s="37"/>
      <c r="D46" s="37"/>
    </row>
    <row r="47" spans="2:4" x14ac:dyDescent="0.25">
      <c r="B47" s="37"/>
      <c r="C47" s="37"/>
      <c r="D47" s="37"/>
    </row>
    <row r="48" spans="2:4" x14ac:dyDescent="0.25">
      <c r="B48" s="37"/>
      <c r="C48" s="37"/>
      <c r="D48" s="37"/>
    </row>
    <row r="49" spans="2:4" x14ac:dyDescent="0.25">
      <c r="B49" s="37"/>
      <c r="C49" s="37"/>
      <c r="D49" s="37"/>
    </row>
    <row r="50" spans="2:4" x14ac:dyDescent="0.25">
      <c r="B50" s="37"/>
      <c r="C50" s="37"/>
      <c r="D50" s="37"/>
    </row>
    <row r="51" spans="2:4" x14ac:dyDescent="0.25">
      <c r="B51" s="37"/>
      <c r="C51" s="37"/>
      <c r="D51" s="37"/>
    </row>
    <row r="52" spans="2:4" x14ac:dyDescent="0.25">
      <c r="B52" s="37"/>
      <c r="C52" s="37"/>
      <c r="D52" s="37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OC</vt:lpstr>
      <vt:lpstr>CLIENTES</vt:lpstr>
      <vt:lpstr>OC EMITIDAS</vt:lpstr>
      <vt:lpstr>'FORMATO OC'!Área_de_impresión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Jamett</dc:creator>
  <cp:lastModifiedBy>Servicio Tecnico Bodega</cp:lastModifiedBy>
  <cp:lastPrinted>2020-09-02T12:50:05Z</cp:lastPrinted>
  <dcterms:created xsi:type="dcterms:W3CDTF">2014-11-06T13:57:54Z</dcterms:created>
  <dcterms:modified xsi:type="dcterms:W3CDTF">2020-09-02T12:52:24Z</dcterms:modified>
</cp:coreProperties>
</file>