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31.2.75\serviciotecnico$\ECHOSENS\"/>
    </mc:Choice>
  </mc:AlternateContent>
  <xr:revisionPtr revIDLastSave="0" documentId="8_{EFFF3B0D-9137-4852-8FA3-F5BF326AAF51}" xr6:coauthVersionLast="45" xr6:coauthVersionMax="45" xr10:uidLastSave="{00000000-0000-0000-0000-000000000000}"/>
  <bookViews>
    <workbookView xWindow="-120" yWindow="-120" windowWidth="20730" windowHeight="11160" xr2:uid="{16237FF8-60A3-420D-B7E1-5B20E50CFB2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G15" i="1"/>
  <c r="I8" i="1"/>
  <c r="G8" i="1"/>
  <c r="G7" i="1"/>
  <c r="E15" i="1"/>
  <c r="I15" i="1" s="1"/>
  <c r="E8" i="1"/>
  <c r="E6" i="1"/>
  <c r="E5" i="1"/>
</calcChain>
</file>

<file path=xl/sharedStrings.xml><?xml version="1.0" encoding="utf-8"?>
<sst xmlns="http://schemas.openxmlformats.org/spreadsheetml/2006/main" count="5" uniqueCount="5">
  <si>
    <t>Calibración Sonda M</t>
  </si>
  <si>
    <t>Calibración Sonda XL</t>
  </si>
  <si>
    <t>Main Board</t>
  </si>
  <si>
    <t>Contrato 2 años</t>
  </si>
  <si>
    <t>Main Board (desc 50%)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</si>
</sst>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_ [$€-2]\ * #,##0.00_ ;_ [$€-2]\ * \-#,##0.00_ ;_ [$€-2]\ * &quot;-&quot;??_ ;_ @_ "/>
  </numFmts>
  <fonts count="2" x14ac:knownFonts="1">
    <font>
      <sz val="11"/>
      <color theme="1"/>
      <name val="Calibri"/>
      <family val="2"/>
      <scheme val="minor"/>
    </font>
    <font>
      <sz val="10"/>
      <color rgb="FF212529"/>
      <name val="Segoe U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8" fontId="0" fillId="0" borderId="0" xfId="0" applyNumberFormat="1"/>
    <xf numFmtId="0" fontId="0" fillId="0" borderId="1" xfId="0" applyBorder="1"/>
    <xf numFmtId="168" fontId="0" fillId="0" borderId="1" xfId="0" applyNumberFormat="1" applyBorder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F194C-AD7D-41D5-A944-13FB7D636099}">
  <dimension ref="D1:I15"/>
  <sheetViews>
    <sheetView tabSelected="1" workbookViewId="0">
      <selection activeCell="E21" sqref="E21"/>
    </sheetView>
  </sheetViews>
  <sheetFormatPr baseColWidth="10" defaultRowHeight="15" x14ac:dyDescent="0.25"/>
  <cols>
    <col min="4" max="4" width="27" customWidth="1"/>
    <col min="5" max="5" width="11.42578125" style="2"/>
  </cols>
  <sheetData>
    <row r="1" spans="4:9" x14ac:dyDescent="0.25">
      <c r="G1" s="1">
        <v>923.34</v>
      </c>
    </row>
    <row r="5" spans="4:9" x14ac:dyDescent="0.25">
      <c r="D5" t="s">
        <v>0</v>
      </c>
      <c r="E5" s="2">
        <f>970000/G1</f>
        <v>1050.5339311629518</v>
      </c>
      <c r="G5" s="2">
        <v>700</v>
      </c>
    </row>
    <row r="6" spans="4:9" x14ac:dyDescent="0.25">
      <c r="D6" t="s">
        <v>1</v>
      </c>
      <c r="E6" s="2">
        <f>970000/G1</f>
        <v>1050.5339311629518</v>
      </c>
      <c r="G6" s="2">
        <v>350</v>
      </c>
    </row>
    <row r="7" spans="4:9" ht="15.75" thickBot="1" x14ac:dyDescent="0.3">
      <c r="D7" s="3" t="s">
        <v>2</v>
      </c>
      <c r="E7" s="4">
        <v>12000</v>
      </c>
      <c r="G7" s="4">
        <f>+E7-(E7*30%)</f>
        <v>8400</v>
      </c>
      <c r="I7" s="2"/>
    </row>
    <row r="8" spans="4:9" ht="15.75" thickTop="1" x14ac:dyDescent="0.25">
      <c r="E8" s="2">
        <f>SUM(E5:E7)</f>
        <v>14101.067862325905</v>
      </c>
      <c r="G8" s="2">
        <f>SUM(G5:G7)</f>
        <v>9450</v>
      </c>
      <c r="I8" s="2">
        <f>+E8-G8</f>
        <v>4651.0678623259046</v>
      </c>
    </row>
    <row r="13" spans="4:9" x14ac:dyDescent="0.25">
      <c r="D13" t="s">
        <v>3</v>
      </c>
      <c r="E13" s="2">
        <f>9828+(9828*20%)</f>
        <v>11793.6</v>
      </c>
      <c r="G13" s="2">
        <v>6879</v>
      </c>
      <c r="I13" s="5">
        <v>0.2</v>
      </c>
    </row>
    <row r="14" spans="4:9" ht="15.75" thickBot="1" x14ac:dyDescent="0.3">
      <c r="D14" s="3" t="s">
        <v>4</v>
      </c>
      <c r="E14" s="4">
        <v>6000</v>
      </c>
      <c r="G14" s="4">
        <v>4500</v>
      </c>
    </row>
    <row r="15" spans="4:9" ht="15.75" thickTop="1" x14ac:dyDescent="0.25">
      <c r="E15" s="2">
        <f>SUM(E13:E14)</f>
        <v>17793.599999999999</v>
      </c>
      <c r="G15" s="2">
        <f>SUM(G13:G14)</f>
        <v>11379</v>
      </c>
      <c r="I15" s="2">
        <f>+E15-G15</f>
        <v>6414.5999999999985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Carrasco</dc:creator>
  <cp:lastModifiedBy>Ricardo Carrasco</cp:lastModifiedBy>
  <dcterms:created xsi:type="dcterms:W3CDTF">2022-09-20T18:07:48Z</dcterms:created>
  <dcterms:modified xsi:type="dcterms:W3CDTF">2022-09-21T13:14:52Z</dcterms:modified>
</cp:coreProperties>
</file>