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"/>
    </mc:Choice>
  </mc:AlternateContent>
  <xr:revisionPtr revIDLastSave="0" documentId="13_ncr:1_{9F3F0400-488C-4AEC-A9E4-0798C2B6FA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SA" sheetId="1" r:id="rId1"/>
    <sheet name="Hoja1" sheetId="2" r:id="rId2"/>
  </sheets>
  <definedNames>
    <definedName name="_xlnm._FilterDatabase" localSheetId="0" hidden="1">JSA!$B$17:$Z$82</definedName>
    <definedName name="_xlnm.Print_Area" localSheetId="0">JSA!$C$17:$T$48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  <c r="O20" i="1" l="1"/>
  <c r="O24" i="1" l="1"/>
  <c r="O23" i="1"/>
  <c r="O22" i="1"/>
  <c r="O21" i="1" l="1"/>
  <c r="O25" i="1"/>
  <c r="O26" i="1"/>
  <c r="O27" i="1"/>
  <c r="O28" i="1"/>
  <c r="O29" i="1"/>
  <c r="O30" i="1"/>
  <c r="P11" i="1" l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O48" i="1"/>
  <c r="R48" i="1" s="1"/>
  <c r="O47" i="1"/>
  <c r="R47" i="1" s="1"/>
  <c r="O44" i="1"/>
  <c r="R44" i="1" s="1"/>
  <c r="O43" i="1"/>
  <c r="R43" i="1" s="1"/>
  <c r="O42" i="1"/>
  <c r="R42" i="1" s="1"/>
  <c r="O40" i="1"/>
  <c r="R40" i="1" s="1"/>
  <c r="O41" i="1"/>
  <c r="R41" i="1" s="1"/>
  <c r="O34" i="1"/>
  <c r="R34" i="1" s="1"/>
  <c r="O82" i="1"/>
  <c r="R82" i="1" s="1"/>
  <c r="O81" i="1"/>
  <c r="R81" i="1" s="1"/>
  <c r="O80" i="1"/>
  <c r="R80" i="1" s="1"/>
  <c r="O79" i="1"/>
  <c r="R79" i="1" s="1"/>
  <c r="O78" i="1"/>
  <c r="R78" i="1" s="1"/>
  <c r="O77" i="1"/>
  <c r="R77" i="1" s="1"/>
  <c r="O76" i="1"/>
  <c r="R76" i="1" s="1"/>
  <c r="O75" i="1"/>
  <c r="R75" i="1" s="1"/>
  <c r="O74" i="1"/>
  <c r="R74" i="1" s="1"/>
  <c r="O73" i="1"/>
  <c r="R73" i="1" s="1"/>
  <c r="O72" i="1"/>
  <c r="R72" i="1" s="1"/>
  <c r="O71" i="1"/>
  <c r="R71" i="1" s="1"/>
  <c r="O70" i="1"/>
  <c r="R70" i="1" s="1"/>
  <c r="O69" i="1"/>
  <c r="R69" i="1" s="1"/>
  <c r="O68" i="1"/>
  <c r="R68" i="1" s="1"/>
  <c r="O67" i="1"/>
  <c r="R67" i="1" s="1"/>
  <c r="O66" i="1"/>
  <c r="R66" i="1" s="1"/>
  <c r="O65" i="1"/>
  <c r="R65" i="1" s="1"/>
  <c r="O64" i="1"/>
  <c r="R64" i="1" s="1"/>
  <c r="O63" i="1"/>
  <c r="R63" i="1" s="1"/>
  <c r="O62" i="1"/>
  <c r="R62" i="1" s="1"/>
  <c r="O61" i="1"/>
  <c r="R61" i="1" s="1"/>
  <c r="O60" i="1"/>
  <c r="R60" i="1" s="1"/>
  <c r="O59" i="1"/>
  <c r="R59" i="1" s="1"/>
  <c r="O58" i="1"/>
  <c r="R58" i="1" s="1"/>
  <c r="O57" i="1"/>
  <c r="R57" i="1" s="1"/>
  <c r="O56" i="1"/>
  <c r="R56" i="1" s="1"/>
  <c r="O55" i="1"/>
  <c r="R55" i="1" s="1"/>
  <c r="O54" i="1"/>
  <c r="R54" i="1" s="1"/>
  <c r="O53" i="1"/>
  <c r="R53" i="1" s="1"/>
  <c r="O52" i="1"/>
  <c r="R52" i="1" s="1"/>
  <c r="O51" i="1"/>
  <c r="R51" i="1" s="1"/>
  <c r="O50" i="1"/>
  <c r="R50" i="1" s="1"/>
  <c r="O49" i="1"/>
  <c r="R49" i="1" s="1"/>
  <c r="O46" i="1"/>
  <c r="R46" i="1" s="1"/>
  <c r="O45" i="1"/>
  <c r="R45" i="1" s="1"/>
  <c r="O39" i="1"/>
  <c r="R39" i="1" s="1"/>
  <c r="O38" i="1"/>
  <c r="R38" i="1" s="1"/>
  <c r="O37" i="1"/>
  <c r="R37" i="1" s="1"/>
  <c r="O36" i="1"/>
  <c r="R36" i="1" s="1"/>
  <c r="O35" i="1"/>
  <c r="R35" i="1" s="1"/>
  <c r="O33" i="1"/>
  <c r="R33" i="1" s="1"/>
  <c r="O32" i="1"/>
  <c r="R32" i="1" s="1"/>
  <c r="O31" i="1"/>
  <c r="R31" i="1" s="1"/>
  <c r="R30" i="1"/>
  <c r="R26" i="1"/>
  <c r="R29" i="1"/>
  <c r="R25" i="1"/>
  <c r="R28" i="1"/>
  <c r="R27" i="1"/>
  <c r="R24" i="1"/>
  <c r="R23" i="1" l="1"/>
  <c r="R19" i="1"/>
  <c r="R22" i="1"/>
  <c r="R21" i="1"/>
  <c r="R20" i="1"/>
  <c r="P6" i="1"/>
</calcChain>
</file>

<file path=xl/sharedStrings.xml><?xml version="1.0" encoding="utf-8"?>
<sst xmlns="http://schemas.openxmlformats.org/spreadsheetml/2006/main" count="88" uniqueCount="65">
  <si>
    <t>Asistentes</t>
  </si>
  <si>
    <t>Semana Año:</t>
  </si>
  <si>
    <t>Fecha</t>
  </si>
  <si>
    <t>#</t>
  </si>
  <si>
    <t>Responsables</t>
  </si>
  <si>
    <t>Observaciones</t>
  </si>
  <si>
    <t>Obervaciones</t>
  </si>
  <si>
    <t>STATUS</t>
  </si>
  <si>
    <t>Seguimiento a los acuerdos y Compromiso</t>
  </si>
  <si>
    <t>Fecha de Reprogramación</t>
  </si>
  <si>
    <t>Área</t>
  </si>
  <si>
    <t>Acuerdo/Compromiso</t>
  </si>
  <si>
    <t>Fecha Solicitud</t>
  </si>
  <si>
    <t>Fecha Presentación</t>
  </si>
  <si>
    <t>RP-01</t>
  </si>
  <si>
    <t>RP-02</t>
  </si>
  <si>
    <t>RP-03</t>
  </si>
  <si>
    <t>RP-04</t>
  </si>
  <si>
    <t>RP-00</t>
  </si>
  <si>
    <t>RP-05</t>
  </si>
  <si>
    <t>P</t>
  </si>
  <si>
    <t>HOY</t>
  </si>
  <si>
    <t>Código de Colores</t>
  </si>
  <si>
    <t>RC</t>
  </si>
  <si>
    <t>C</t>
  </si>
  <si>
    <t>Jorge Fernandez Fuentes</t>
  </si>
  <si>
    <t>JF</t>
  </si>
  <si>
    <t>Andres Yañez Mena</t>
  </si>
  <si>
    <t>AY</t>
  </si>
  <si>
    <t>Carlos Alfaro Bernales</t>
  </si>
  <si>
    <t>Sebastian Rojas Norambuenas</t>
  </si>
  <si>
    <t>CA</t>
  </si>
  <si>
    <t>SR</t>
  </si>
  <si>
    <t>Cristian Quiñones Concha</t>
  </si>
  <si>
    <t>Eduardo Contreras Alfaro</t>
  </si>
  <si>
    <t>CQ</t>
  </si>
  <si>
    <t>EC</t>
  </si>
  <si>
    <t>Institución</t>
  </si>
  <si>
    <t>Elpas</t>
  </si>
  <si>
    <t>Clínica Santa María</t>
  </si>
  <si>
    <t>Poner en marcha sistema Bebé</t>
  </si>
  <si>
    <t>Rauland</t>
  </si>
  <si>
    <t>FALP</t>
  </si>
  <si>
    <t>Clinica Las Condes</t>
  </si>
  <si>
    <t>Presentar Informe actividad Nutricionistas</t>
  </si>
  <si>
    <t>Modificación de acuerdo a requerimientos presentados a sistema seguridad Bebé</t>
  </si>
  <si>
    <t>Integración con servicdores FALP</t>
  </si>
  <si>
    <t>Actividad Servicio Técnico</t>
  </si>
  <si>
    <t>Detyalle programaciones</t>
  </si>
  <si>
    <t>CY</t>
  </si>
  <si>
    <t>Ricardo Carrasco</t>
  </si>
  <si>
    <t>Cristian Yañez Araneda</t>
  </si>
  <si>
    <t>Cencomex</t>
  </si>
  <si>
    <t>Calibración Sondas</t>
  </si>
  <si>
    <t>Echosens</t>
  </si>
  <si>
    <t>Hospital Padre Hurtado</t>
  </si>
  <si>
    <t xml:space="preserve"> Instalacion lampara de Techo</t>
  </si>
  <si>
    <t>Se presentó propuesta a CLC . Y solicitaron cotización por los elementos que debian incorporarse. Además indicaron que estban dispuesto para coordinar con empresa de acceso visita el  4/7/19</t>
  </si>
  <si>
    <t>Se solictó a clientes las 4 sondas para recalibración</t>
  </si>
  <si>
    <t>VC</t>
  </si>
  <si>
    <t>Victor
Cuevas</t>
  </si>
  <si>
    <t>24/1219</t>
  </si>
  <si>
    <t>Actividad diaria. Se debe enviar diariamente (9:00 horas)</t>
  </si>
  <si>
    <t>Se realiza visita a Data Center de CSM.
No existe posibilidad de conexión remota (politica de seguridad de la clínica)
Se contactará con Luis Burgos, ya que no hay acceso a servidor (ni remoto, ni con cable)</t>
  </si>
  <si>
    <t xml:space="preserve">  se realizó reunión con FALP  (Kathia D'appollonio Soto,
  Dr inti paredes, victor manuel duarte aguilera; VC. AY y RC
• La integración se realizará por HL7
• Proveedor (cencomex) solo posee en su configuración de escucha para una IP y puerto, Everis cuenta con 6 IP que podrían relacionar( Este punto fue conversado entre el proveedor y Eduardo Zorrilla anteriormente)
• Victor  (Everis) Realizará la estimación de la conf. por parte de la ficha clínica para solo informar por medio de una IP al llamado de enfermería ( Pendiente de 1 semana de estimación)
• Cencomex enviará manual de usabilidad. (RC)
- VC envió correo a Francisco Cabrera Rauland, consultando por temas de IP
- VC responde correo, ya que hay dudas sobre la IP que se incorpora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</si>
</sst>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\ü;;\¡;"/>
    <numFmt numFmtId="166" formatCode="* dd\ mmmm\ yyyy_)"/>
    <numFmt numFmtId="167" formatCode="[$-240A]ddd\,\ dd&quot; de &quot;mmm&quot; / &quot;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12"/>
      <color indexed="1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55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20"/>
      <color indexed="56"/>
      <name val="Arial"/>
      <family val="2"/>
    </font>
    <font>
      <sz val="14"/>
      <color indexed="51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0"/>
      <color indexed="9"/>
      <name val="Arial"/>
      <family val="2"/>
    </font>
    <font>
      <sz val="10"/>
      <name val="Wingdings 2"/>
      <family val="1"/>
      <charset val="2"/>
    </font>
    <font>
      <b/>
      <sz val="14"/>
      <color indexed="12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1"/>
      <color theme="1"/>
      <name val="Wingdings 2"/>
      <family val="1"/>
      <charset val="2"/>
    </font>
    <font>
      <b/>
      <sz val="16"/>
      <color theme="0"/>
      <name val="Arial"/>
      <family val="2"/>
    </font>
    <font>
      <sz val="11"/>
      <color rgb="FF0000CC"/>
      <name val="Arial"/>
      <family val="2"/>
    </font>
    <font>
      <b/>
      <sz val="14"/>
      <color theme="1"/>
      <name val="Arial"/>
      <family val="2"/>
    </font>
    <font>
      <sz val="20"/>
      <color theme="1"/>
      <name val="Arial"/>
      <family val="2"/>
    </font>
    <font>
      <b/>
      <sz val="8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vertical="center"/>
    </xf>
  </cellStyleXfs>
  <cellXfs count="134">
    <xf numFmtId="0" fontId="0" fillId="0" borderId="0" xfId="0"/>
    <xf numFmtId="164" fontId="9" fillId="0" borderId="0" xfId="1" applyFont="1">
      <alignment vertical="center"/>
    </xf>
    <xf numFmtId="164" fontId="6" fillId="0" borderId="0" xfId="1" applyFont="1" applyAlignment="1">
      <alignment horizontal="center" vertical="top"/>
    </xf>
    <xf numFmtId="1" fontId="8" fillId="0" borderId="1" xfId="1" applyNumberFormat="1" applyFont="1" applyBorder="1" applyAlignment="1">
      <alignment horizontal="right" vertical="center"/>
    </xf>
    <xf numFmtId="164" fontId="9" fillId="0" borderId="2" xfId="1" applyFont="1" applyBorder="1" applyAlignment="1">
      <alignment horizontal="center" vertical="center"/>
    </xf>
    <xf numFmtId="164" fontId="7" fillId="0" borderId="3" xfId="1" applyFont="1" applyFill="1" applyBorder="1" applyAlignment="1">
      <alignment vertical="center"/>
    </xf>
    <xf numFmtId="164" fontId="4" fillId="0" borderId="1" xfId="1" applyFont="1" applyBorder="1" applyAlignment="1">
      <alignment vertical="center"/>
    </xf>
    <xf numFmtId="164" fontId="1" fillId="0" borderId="0" xfId="1" applyFont="1">
      <alignment vertical="center"/>
    </xf>
    <xf numFmtId="164" fontId="1" fillId="0" borderId="0" xfId="1" applyFont="1" applyBorder="1">
      <alignment vertical="center"/>
    </xf>
    <xf numFmtId="165" fontId="12" fillId="0" borderId="4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90"/>
    </xf>
    <xf numFmtId="165" fontId="12" fillId="0" borderId="0" xfId="1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13" fillId="2" borderId="0" xfId="1" applyFont="1" applyFill="1" applyBorder="1" applyAlignment="1">
      <alignment vertical="center"/>
    </xf>
    <xf numFmtId="164" fontId="13" fillId="3" borderId="0" xfId="1" applyFont="1" applyFill="1">
      <alignment vertical="center"/>
    </xf>
    <xf numFmtId="164" fontId="5" fillId="0" borderId="0" xfId="1" applyFont="1" applyFill="1" applyBorder="1" applyAlignment="1">
      <alignment vertical="center"/>
    </xf>
    <xf numFmtId="3" fontId="19" fillId="0" borderId="7" xfId="0" applyNumberFormat="1" applyFont="1" applyBorder="1" applyAlignment="1">
      <alignment horizontal="center" vertical="center"/>
    </xf>
    <xf numFmtId="164" fontId="1" fillId="0" borderId="0" xfId="1" applyFont="1" applyAlignment="1">
      <alignment vertical="center" wrapText="1"/>
    </xf>
    <xf numFmtId="164" fontId="14" fillId="0" borderId="0" xfId="1" applyFont="1" applyAlignment="1">
      <alignment vertical="center" wrapText="1"/>
    </xf>
    <xf numFmtId="164" fontId="14" fillId="0" borderId="0" xfId="1" applyFont="1">
      <alignment vertical="center"/>
    </xf>
    <xf numFmtId="167" fontId="12" fillId="4" borderId="5" xfId="1" applyNumberFormat="1" applyFont="1" applyFill="1" applyBorder="1" applyAlignment="1">
      <alignment horizontal="left" vertical="center" wrapText="1"/>
    </xf>
    <xf numFmtId="3" fontId="19" fillId="0" borderId="5" xfId="0" applyNumberFormat="1" applyFont="1" applyBorder="1" applyAlignment="1">
      <alignment horizontal="center" vertical="center"/>
    </xf>
    <xf numFmtId="15" fontId="14" fillId="4" borderId="5" xfId="1" applyNumberFormat="1" applyFont="1" applyFill="1" applyBorder="1" applyAlignment="1">
      <alignment horizontal="left" vertical="center" wrapText="1"/>
    </xf>
    <xf numFmtId="167" fontId="12" fillId="4" borderId="7" xfId="1" applyNumberFormat="1" applyFont="1" applyFill="1" applyBorder="1" applyAlignment="1">
      <alignment horizontal="left" vertical="center" wrapText="1"/>
    </xf>
    <xf numFmtId="16" fontId="20" fillId="0" borderId="7" xfId="0" applyNumberFormat="1" applyFont="1" applyBorder="1" applyAlignment="1">
      <alignment horizontal="center" vertical="center"/>
    </xf>
    <xf numFmtId="16" fontId="20" fillId="0" borderId="5" xfId="0" applyNumberFormat="1" applyFont="1" applyBorder="1" applyAlignment="1">
      <alignment horizontal="center" vertical="center"/>
    </xf>
    <xf numFmtId="164" fontId="9" fillId="5" borderId="0" xfId="1" applyFont="1" applyFill="1">
      <alignment vertical="center"/>
    </xf>
    <xf numFmtId="164" fontId="1" fillId="5" borderId="0" xfId="1" applyFont="1" applyFill="1">
      <alignment vertical="center"/>
    </xf>
    <xf numFmtId="164" fontId="21" fillId="5" borderId="0" xfId="1" applyFont="1" applyFill="1">
      <alignment vertical="center"/>
    </xf>
    <xf numFmtId="15" fontId="14" fillId="4" borderId="8" xfId="1" applyNumberFormat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10" xfId="1" applyFont="1" applyBorder="1" applyAlignment="1">
      <alignment horizontal="center" vertical="center" wrapText="1"/>
    </xf>
    <xf numFmtId="164" fontId="1" fillId="0" borderId="11" xfId="1" applyFont="1" applyBorder="1" applyAlignment="1">
      <alignment horizontal="center" vertical="center" wrapText="1"/>
    </xf>
    <xf numFmtId="164" fontId="1" fillId="0" borderId="12" xfId="1" applyFont="1" applyBorder="1" applyAlignment="1">
      <alignment horizontal="center" vertical="center" wrapText="1"/>
    </xf>
    <xf numFmtId="164" fontId="16" fillId="6" borderId="13" xfId="1" applyFont="1" applyFill="1" applyBorder="1" applyAlignment="1">
      <alignment horizontal="center" vertical="center" wrapText="1"/>
    </xf>
    <xf numFmtId="164" fontId="16" fillId="6" borderId="14" xfId="1" applyFont="1" applyFill="1" applyBorder="1" applyAlignment="1">
      <alignment horizontal="center" vertical="center" wrapText="1"/>
    </xf>
    <xf numFmtId="164" fontId="16" fillId="6" borderId="15" xfId="1" applyFont="1" applyFill="1" applyBorder="1" applyAlignment="1">
      <alignment horizontal="center" vertical="center" wrapText="1"/>
    </xf>
    <xf numFmtId="15" fontId="18" fillId="0" borderId="5" xfId="0" applyNumberFormat="1" applyFont="1" applyBorder="1" applyAlignment="1">
      <alignment horizontal="center" vertical="center"/>
    </xf>
    <xf numFmtId="15" fontId="14" fillId="0" borderId="5" xfId="0" applyNumberFormat="1" applyFont="1" applyBorder="1" applyAlignment="1">
      <alignment horizontal="center" vertical="center"/>
    </xf>
    <xf numFmtId="164" fontId="1" fillId="0" borderId="0" xfId="1" applyFont="1" applyAlignment="1">
      <alignment horizontal="center" vertical="center"/>
    </xf>
    <xf numFmtId="164" fontId="7" fillId="0" borderId="3" xfId="1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15" fontId="14" fillId="4" borderId="5" xfId="1" applyNumberFormat="1" applyFont="1" applyFill="1" applyBorder="1" applyAlignment="1">
      <alignment horizontal="center" vertical="center" wrapText="1"/>
    </xf>
    <xf numFmtId="164" fontId="14" fillId="0" borderId="0" xfId="1" applyFont="1" applyAlignment="1">
      <alignment horizontal="center" vertical="center"/>
    </xf>
    <xf numFmtId="164" fontId="22" fillId="0" borderId="5" xfId="1" applyFont="1" applyBorder="1" applyAlignment="1">
      <alignment vertical="center" wrapText="1"/>
    </xf>
    <xf numFmtId="164" fontId="22" fillId="0" borderId="5" xfId="1" applyFont="1" applyFill="1" applyBorder="1" applyAlignment="1">
      <alignment vertical="center" wrapText="1"/>
    </xf>
    <xf numFmtId="15" fontId="14" fillId="0" borderId="5" xfId="1" applyNumberFormat="1" applyFont="1" applyFill="1" applyBorder="1" applyAlignment="1">
      <alignment horizontal="center" vertical="center" wrapText="1"/>
    </xf>
    <xf numFmtId="0" fontId="14" fillId="4" borderId="5" xfId="1" applyNumberFormat="1" applyFont="1" applyFill="1" applyBorder="1" applyAlignment="1">
      <alignment horizontal="left" vertical="center" wrapText="1"/>
    </xf>
    <xf numFmtId="0" fontId="13" fillId="4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left" vertical="center" wrapText="1"/>
    </xf>
    <xf numFmtId="0" fontId="13" fillId="4" borderId="7" xfId="1" applyNumberFormat="1" applyFont="1" applyFill="1" applyBorder="1" applyAlignment="1">
      <alignment horizontal="center" vertical="center" wrapText="1"/>
    </xf>
    <xf numFmtId="0" fontId="14" fillId="4" borderId="40" xfId="1" applyNumberFormat="1" applyFont="1" applyFill="1" applyBorder="1" applyAlignment="1">
      <alignment horizontal="left" vertical="center" wrapText="1"/>
    </xf>
    <xf numFmtId="15" fontId="14" fillId="4" borderId="40" xfId="1" applyNumberFormat="1" applyFont="1" applyFill="1" applyBorder="1" applyAlignment="1">
      <alignment horizontal="center" vertical="center" wrapText="1"/>
    </xf>
    <xf numFmtId="15" fontId="18" fillId="0" borderId="40" xfId="0" applyNumberFormat="1" applyFont="1" applyBorder="1" applyAlignment="1">
      <alignment horizontal="center" vertical="center"/>
    </xf>
    <xf numFmtId="167" fontId="12" fillId="4" borderId="40" xfId="1" applyNumberFormat="1" applyFont="1" applyFill="1" applyBorder="1" applyAlignment="1">
      <alignment horizontal="left" vertical="center" wrapText="1"/>
    </xf>
    <xf numFmtId="16" fontId="20" fillId="0" borderId="40" xfId="0" applyNumberFormat="1" applyFont="1" applyBorder="1" applyAlignment="1">
      <alignment horizontal="center" vertical="center"/>
    </xf>
    <xf numFmtId="0" fontId="13" fillId="4" borderId="5" xfId="1" applyNumberFormat="1" applyFont="1" applyFill="1" applyBorder="1" applyAlignment="1">
      <alignment horizontal="center" vertical="center" wrapText="1"/>
    </xf>
    <xf numFmtId="49" fontId="22" fillId="0" borderId="5" xfId="1" applyNumberFormat="1" applyFont="1" applyFill="1" applyBorder="1" applyAlignment="1">
      <alignment vertical="center" wrapText="1"/>
    </xf>
    <xf numFmtId="49" fontId="14" fillId="0" borderId="5" xfId="1" applyNumberFormat="1" applyFont="1" applyFill="1" applyBorder="1" applyAlignment="1">
      <alignment vertical="center" wrapText="1"/>
    </xf>
    <xf numFmtId="164" fontId="25" fillId="0" borderId="0" xfId="1" applyFont="1" applyFill="1" applyAlignment="1">
      <alignment horizontal="left" vertical="top"/>
    </xf>
    <xf numFmtId="164" fontId="1" fillId="0" borderId="47" xfId="1" applyFont="1" applyBorder="1">
      <alignment vertical="center"/>
    </xf>
    <xf numFmtId="164" fontId="11" fillId="0" borderId="47" xfId="1" applyFont="1" applyBorder="1" applyAlignment="1"/>
    <xf numFmtId="164" fontId="1" fillId="0" borderId="47" xfId="1" applyFont="1" applyBorder="1" applyAlignment="1">
      <alignment horizontal="center" vertical="center"/>
    </xf>
    <xf numFmtId="164" fontId="1" fillId="0" borderId="47" xfId="1" applyFont="1" applyBorder="1" applyAlignment="1">
      <alignment vertical="center"/>
    </xf>
    <xf numFmtId="0" fontId="3" fillId="0" borderId="47" xfId="1" applyNumberFormat="1" applyFont="1" applyBorder="1" applyAlignment="1">
      <alignment horizontal="right" vertical="center"/>
    </xf>
    <xf numFmtId="164" fontId="1" fillId="0" borderId="0" xfId="1" applyFont="1" applyBorder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10" fillId="0" borderId="0" xfId="1" applyNumberFormat="1" applyFont="1" applyBorder="1" applyAlignment="1">
      <alignment horizontal="right" vertical="center"/>
    </xf>
    <xf numFmtId="0" fontId="13" fillId="4" borderId="5" xfId="1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left" vertical="center" indent="1"/>
    </xf>
    <xf numFmtId="0" fontId="13" fillId="4" borderId="5" xfId="1" applyNumberFormat="1" applyFont="1" applyFill="1" applyBorder="1" applyAlignment="1">
      <alignment horizontal="center" vertical="center" wrapText="1"/>
    </xf>
    <xf numFmtId="0" fontId="14" fillId="4" borderId="5" xfId="1" applyNumberFormat="1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4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4" fontId="5" fillId="2" borderId="20" xfId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64" fontId="5" fillId="2" borderId="22" xfId="1" applyFont="1" applyFill="1" applyBorder="1" applyAlignment="1">
      <alignment horizontal="left" vertical="center"/>
    </xf>
    <xf numFmtId="164" fontId="5" fillId="2" borderId="23" xfId="1" applyFont="1" applyFill="1" applyBorder="1" applyAlignment="1">
      <alignment horizontal="left" vertical="center"/>
    </xf>
    <xf numFmtId="164" fontId="5" fillId="2" borderId="18" xfId="1" applyFont="1" applyFill="1" applyBorder="1" applyAlignment="1">
      <alignment horizontal="center" vertical="center" wrapText="1"/>
    </xf>
    <xf numFmtId="164" fontId="5" fillId="2" borderId="19" xfId="1" applyFont="1" applyFill="1" applyBorder="1" applyAlignment="1">
      <alignment horizontal="center" vertical="center" wrapText="1"/>
    </xf>
    <xf numFmtId="164" fontId="1" fillId="0" borderId="24" xfId="1" applyFont="1" applyBorder="1" applyAlignment="1">
      <alignment horizontal="center" vertical="center" wrapText="1"/>
    </xf>
    <xf numFmtId="164" fontId="1" fillId="0" borderId="25" xfId="1" applyFont="1" applyBorder="1" applyAlignment="1">
      <alignment horizontal="center" vertical="center" wrapText="1"/>
    </xf>
    <xf numFmtId="164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164" fontId="8" fillId="0" borderId="27" xfId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64" fontId="1" fillId="0" borderId="16" xfId="1" applyFont="1" applyBorder="1" applyAlignment="1">
      <alignment horizontal="center" vertical="center" wrapText="1"/>
    </xf>
    <xf numFmtId="164" fontId="1" fillId="0" borderId="17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15" fontId="17" fillId="7" borderId="27" xfId="1" applyNumberFormat="1" applyFont="1" applyFill="1" applyBorder="1" applyAlignment="1">
      <alignment vertical="center"/>
    </xf>
    <xf numFmtId="15" fontId="23" fillId="7" borderId="0" xfId="0" applyNumberFormat="1" applyFont="1" applyFill="1" applyBorder="1" applyAlignment="1">
      <alignment vertical="center"/>
    </xf>
    <xf numFmtId="15" fontId="23" fillId="7" borderId="26" xfId="0" applyNumberFormat="1" applyFont="1" applyFill="1" applyBorder="1" applyAlignment="1">
      <alignment vertical="center"/>
    </xf>
    <xf numFmtId="15" fontId="23" fillId="7" borderId="28" xfId="0" applyNumberFormat="1" applyFont="1" applyFill="1" applyBorder="1" applyAlignment="1">
      <alignment vertical="center"/>
    </xf>
    <xf numFmtId="15" fontId="23" fillId="7" borderId="29" xfId="0" applyNumberFormat="1" applyFont="1" applyFill="1" applyBorder="1" applyAlignment="1">
      <alignment vertical="center"/>
    </xf>
    <xf numFmtId="15" fontId="23" fillId="7" borderId="30" xfId="0" applyNumberFormat="1" applyFont="1" applyFill="1" applyBorder="1" applyAlignment="1">
      <alignment vertical="center"/>
    </xf>
    <xf numFmtId="164" fontId="5" fillId="2" borderId="34" xfId="1" applyFont="1" applyFill="1" applyBorder="1" applyAlignment="1">
      <alignment horizontal="center" vertical="center"/>
    </xf>
    <xf numFmtId="164" fontId="5" fillId="2" borderId="35" xfId="1" applyFont="1" applyFill="1" applyBorder="1" applyAlignment="1">
      <alignment horizontal="center" vertical="center"/>
    </xf>
    <xf numFmtId="164" fontId="5" fillId="2" borderId="36" xfId="1" applyFont="1" applyFill="1" applyBorder="1" applyAlignment="1">
      <alignment horizontal="center" vertical="center"/>
    </xf>
    <xf numFmtId="164" fontId="5" fillId="2" borderId="37" xfId="1" applyFont="1" applyFill="1" applyBorder="1" applyAlignment="1">
      <alignment horizontal="center" vertical="center"/>
    </xf>
    <xf numFmtId="164" fontId="5" fillId="2" borderId="34" xfId="1" applyFont="1" applyFill="1" applyBorder="1" applyAlignment="1">
      <alignment horizontal="center" vertical="center" wrapText="1"/>
    </xf>
    <xf numFmtId="164" fontId="5" fillId="2" borderId="35" xfId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64" fontId="15" fillId="8" borderId="31" xfId="1" applyFont="1" applyFill="1" applyBorder="1" applyAlignment="1">
      <alignment horizontal="center" vertical="center" textRotation="90"/>
    </xf>
    <xf numFmtId="0" fontId="24" fillId="8" borderId="27" xfId="0" applyFont="1" applyFill="1" applyBorder="1" applyAlignment="1">
      <alignment horizontal="center" vertical="center" textRotation="90"/>
    </xf>
    <xf numFmtId="0" fontId="24" fillId="8" borderId="28" xfId="0" applyFont="1" applyFill="1" applyBorder="1" applyAlignment="1">
      <alignment horizontal="center" vertical="center" textRotation="90"/>
    </xf>
    <xf numFmtId="164" fontId="1" fillId="0" borderId="32" xfId="1" applyFont="1" applyBorder="1" applyAlignment="1">
      <alignment horizontal="center" vertical="center" wrapText="1"/>
    </xf>
    <xf numFmtId="164" fontId="1" fillId="0" borderId="33" xfId="1" applyFont="1" applyBorder="1" applyAlignment="1">
      <alignment horizontal="center" vertical="center" wrapText="1"/>
    </xf>
    <xf numFmtId="164" fontId="5" fillId="2" borderId="38" xfId="1" applyFont="1" applyFill="1" applyBorder="1" applyAlignment="1">
      <alignment horizontal="center" vertical="center"/>
    </xf>
    <xf numFmtId="164" fontId="5" fillId="2" borderId="39" xfId="1" applyFont="1" applyFill="1" applyBorder="1" applyAlignment="1">
      <alignment horizontal="center" vertical="center"/>
    </xf>
    <xf numFmtId="164" fontId="5" fillId="2" borderId="18" xfId="1" applyFont="1" applyFill="1" applyBorder="1" applyAlignment="1">
      <alignment horizontal="center" vertical="center"/>
    </xf>
    <xf numFmtId="164" fontId="5" fillId="2" borderId="19" xfId="1" applyFont="1" applyFill="1" applyBorder="1" applyAlignment="1">
      <alignment horizontal="center" vertical="center"/>
    </xf>
    <xf numFmtId="164" fontId="5" fillId="2" borderId="34" xfId="1" applyFont="1" applyFill="1" applyBorder="1" applyAlignment="1">
      <alignment horizontal="left" vertical="center"/>
    </xf>
    <xf numFmtId="164" fontId="5" fillId="2" borderId="35" xfId="1" applyFont="1" applyFill="1" applyBorder="1" applyAlignment="1">
      <alignment horizontal="left" vertical="center"/>
    </xf>
    <xf numFmtId="0" fontId="14" fillId="4" borderId="7" xfId="1" applyNumberFormat="1" applyFont="1" applyFill="1" applyBorder="1" applyAlignment="1">
      <alignment horizontal="left" vertical="center" wrapText="1"/>
    </xf>
    <xf numFmtId="0" fontId="13" fillId="4" borderId="5" xfId="1" applyNumberFormat="1" applyFont="1" applyFill="1" applyBorder="1" applyAlignment="1">
      <alignment horizontal="center" vertical="center" wrapText="1"/>
    </xf>
    <xf numFmtId="0" fontId="14" fillId="4" borderId="40" xfId="1" applyNumberFormat="1" applyFont="1" applyFill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4" borderId="4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ook1" xfId="1" xr:uid="{00000000-0005-0000-0000-000001000000}"/>
  </cellStyles>
  <dxfs count="5">
    <dxf>
      <fill>
        <patternFill>
          <bgColor theme="0" tint="-0.14996795556505021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00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144145</xdr:colOff>
      <xdr:row>5</xdr:row>
      <xdr:rowOff>111125</xdr:rowOff>
    </xdr:from>
    <xdr:to>
      <xdr:col>19</xdr:col>
      <xdr:colOff>532765</xdr:colOff>
      <xdr:row>7</xdr:row>
      <xdr:rowOff>23636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65150" y="1238250"/>
          <a:ext cx="381000" cy="222250"/>
        </a:xfrm>
        <a:prstGeom prst="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19</xdr:col>
      <xdr:colOff>144145</xdr:colOff>
      <xdr:row>7</xdr:row>
      <xdr:rowOff>100806</xdr:rowOff>
    </xdr:from>
    <xdr:to>
      <xdr:col>19</xdr:col>
      <xdr:colOff>532765</xdr:colOff>
      <xdr:row>8</xdr:row>
      <xdr:rowOff>148431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376275" y="1577181"/>
          <a:ext cx="381000" cy="214313"/>
        </a:xfrm>
        <a:prstGeom prst="rect">
          <a:avLst/>
        </a:prstGeom>
        <a:solidFill>
          <a:srgbClr val="FFFF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19</xdr:col>
      <xdr:colOff>144145</xdr:colOff>
      <xdr:row>9</xdr:row>
      <xdr:rowOff>26670</xdr:rowOff>
    </xdr:from>
    <xdr:to>
      <xdr:col>19</xdr:col>
      <xdr:colOff>532765</xdr:colOff>
      <xdr:row>10</xdr:row>
      <xdr:rowOff>90170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265150" y="1844675"/>
          <a:ext cx="381000" cy="222250"/>
        </a:xfrm>
        <a:prstGeom prst="rect">
          <a:avLst/>
        </a:prstGeom>
        <a:solidFill>
          <a:srgbClr val="0000C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19</xdr:col>
      <xdr:colOff>144145</xdr:colOff>
      <xdr:row>10</xdr:row>
      <xdr:rowOff>163195</xdr:rowOff>
    </xdr:from>
    <xdr:to>
      <xdr:col>19</xdr:col>
      <xdr:colOff>532765</xdr:colOff>
      <xdr:row>12</xdr:row>
      <xdr:rowOff>60440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265150" y="2139950"/>
          <a:ext cx="381000" cy="222250"/>
        </a:xfrm>
        <a:prstGeom prst="rect">
          <a:avLst/>
        </a:prstGeom>
        <a:solidFill>
          <a:srgbClr val="008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19</xdr:col>
      <xdr:colOff>618490</xdr:colOff>
      <xdr:row>5</xdr:row>
      <xdr:rowOff>25400</xdr:rowOff>
    </xdr:from>
    <xdr:to>
      <xdr:col>19</xdr:col>
      <xdr:colOff>4145365</xdr:colOff>
      <xdr:row>7</xdr:row>
      <xdr:rowOff>63500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31875" y="1152525"/>
          <a:ext cx="34200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Fecha presentación atrasada</a:t>
          </a:r>
        </a:p>
      </xdr:txBody>
    </xdr:sp>
    <xdr:clientData/>
  </xdr:twoCellAnchor>
  <xdr:twoCellAnchor>
    <xdr:from>
      <xdr:col>19</xdr:col>
      <xdr:colOff>618490</xdr:colOff>
      <xdr:row>7</xdr:row>
      <xdr:rowOff>38894</xdr:rowOff>
    </xdr:from>
    <xdr:to>
      <xdr:col>19</xdr:col>
      <xdr:colOff>4145365</xdr:colOff>
      <xdr:row>9</xdr:row>
      <xdr:rowOff>13494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843000" y="1515269"/>
          <a:ext cx="3420000" cy="3436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Fecha de presentación &lt; 7 Días</a:t>
          </a:r>
        </a:p>
      </xdr:txBody>
    </xdr:sp>
    <xdr:clientData/>
  </xdr:twoCellAnchor>
  <xdr:twoCellAnchor>
    <xdr:from>
      <xdr:col>19</xdr:col>
      <xdr:colOff>618490</xdr:colOff>
      <xdr:row>8</xdr:row>
      <xdr:rowOff>155575</xdr:rowOff>
    </xdr:from>
    <xdr:to>
      <xdr:col>19</xdr:col>
      <xdr:colOff>4145365</xdr:colOff>
      <xdr:row>10</xdr:row>
      <xdr:rowOff>146050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731875" y="1774825"/>
          <a:ext cx="34200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Fecha de presentación &gt; 7 Días</a:t>
          </a:r>
        </a:p>
      </xdr:txBody>
    </xdr:sp>
    <xdr:clientData/>
  </xdr:twoCellAnchor>
  <xdr:twoCellAnchor>
    <xdr:from>
      <xdr:col>19</xdr:col>
      <xdr:colOff>618490</xdr:colOff>
      <xdr:row>10</xdr:row>
      <xdr:rowOff>101600</xdr:rowOff>
    </xdr:from>
    <xdr:to>
      <xdr:col>19</xdr:col>
      <xdr:colOff>4145365</xdr:colOff>
      <xdr:row>12</xdr:row>
      <xdr:rowOff>139700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731875" y="2085975"/>
          <a:ext cx="34200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Actividad concluida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Z232"/>
  <sheetViews>
    <sheetView showGridLines="0" tabSelected="1" topLeftCell="F10" zoomScale="70" zoomScaleNormal="70" workbookViewId="0">
      <selection activeCell="T21" sqref="T21"/>
    </sheetView>
  </sheetViews>
  <sheetFormatPr baseColWidth="10" defaultColWidth="11.42578125" defaultRowHeight="12.75" x14ac:dyDescent="0.25"/>
  <cols>
    <col min="1" max="1" width="0.7109375" style="7" customWidth="1"/>
    <col min="2" max="2" width="5.42578125" style="7" customWidth="1"/>
    <col min="3" max="3" width="14.5703125" style="7" customWidth="1"/>
    <col min="4" max="11" width="11" style="7" customWidth="1"/>
    <col min="12" max="13" width="11" style="43" customWidth="1"/>
    <col min="14" max="14" width="11.42578125" style="43" customWidth="1"/>
    <col min="15" max="15" width="12" style="43" customWidth="1"/>
    <col min="16" max="16" width="0.5703125" style="7" customWidth="1"/>
    <col min="17" max="17" width="12" style="7" customWidth="1"/>
    <col min="18" max="18" width="4.7109375" style="7" customWidth="1"/>
    <col min="19" max="19" width="1.28515625" style="7" customWidth="1"/>
    <col min="20" max="20" width="112.85546875" style="7" customWidth="1"/>
    <col min="21" max="16384" width="11.42578125" style="7"/>
  </cols>
  <sheetData>
    <row r="2" spans="1:26" ht="18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69"/>
      <c r="M2" s="69"/>
      <c r="O2" s="69"/>
      <c r="P2" s="70"/>
      <c r="Q2" s="70"/>
      <c r="R2" s="71" t="s">
        <v>47</v>
      </c>
    </row>
    <row r="3" spans="1:26" ht="9.75" customHeight="1" thickBot="1" x14ac:dyDescent="0.3">
      <c r="B3" s="64"/>
      <c r="C3" s="64"/>
      <c r="D3" s="65"/>
      <c r="E3" s="65"/>
      <c r="F3" s="65"/>
      <c r="G3" s="65"/>
      <c r="H3" s="64"/>
      <c r="I3" s="64"/>
      <c r="J3" s="64"/>
      <c r="K3" s="64"/>
      <c r="L3" s="66"/>
      <c r="M3" s="66"/>
      <c r="N3" s="66"/>
      <c r="O3" s="66"/>
      <c r="P3" s="67"/>
      <c r="Q3" s="67"/>
      <c r="R3" s="68"/>
    </row>
    <row r="4" spans="1:26" ht="6" customHeight="1" x14ac:dyDescent="0.25"/>
    <row r="5" spans="1:26" s="1" customFormat="1" ht="20.25" customHeight="1" x14ac:dyDescent="0.25">
      <c r="B5" s="116" t="s">
        <v>0</v>
      </c>
      <c r="C5" s="98" t="s">
        <v>50</v>
      </c>
      <c r="D5" s="98" t="s">
        <v>25</v>
      </c>
      <c r="E5" s="98" t="s">
        <v>27</v>
      </c>
      <c r="F5" s="98" t="s">
        <v>29</v>
      </c>
      <c r="G5" s="98" t="s">
        <v>30</v>
      </c>
      <c r="H5" s="98" t="s">
        <v>33</v>
      </c>
      <c r="I5" s="98" t="s">
        <v>34</v>
      </c>
      <c r="J5" s="98" t="s">
        <v>51</v>
      </c>
      <c r="K5" s="98" t="s">
        <v>60</v>
      </c>
      <c r="L5" s="98"/>
      <c r="M5" s="98"/>
      <c r="N5" s="98"/>
      <c r="O5" s="89"/>
      <c r="P5" s="6" t="s">
        <v>1</v>
      </c>
      <c r="Q5" s="3"/>
      <c r="R5" s="4"/>
      <c r="T5" s="32" t="s">
        <v>22</v>
      </c>
    </row>
    <row r="6" spans="1:26" s="1" customFormat="1" ht="12" customHeight="1" x14ac:dyDescent="0.25">
      <c r="B6" s="11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0"/>
      <c r="P6" s="91" t="str">
        <f ca="1">CONCATENATE("Sem.Año"," ",WEEKNUM(P11))</f>
        <v>Sem.Año 53</v>
      </c>
      <c r="Q6" s="92"/>
      <c r="R6" s="93"/>
      <c r="T6" s="30"/>
    </row>
    <row r="7" spans="1:26" s="1" customFormat="1" ht="12" customHeight="1" x14ac:dyDescent="0.25">
      <c r="B7" s="117"/>
      <c r="C7" s="35" t="s">
        <v>23</v>
      </c>
      <c r="D7" s="35" t="s">
        <v>26</v>
      </c>
      <c r="E7" s="35" t="s">
        <v>28</v>
      </c>
      <c r="F7" s="35" t="s">
        <v>31</v>
      </c>
      <c r="G7" s="35" t="s">
        <v>32</v>
      </c>
      <c r="H7" s="35" t="s">
        <v>35</v>
      </c>
      <c r="I7" s="35" t="s">
        <v>36</v>
      </c>
      <c r="J7" s="35" t="s">
        <v>49</v>
      </c>
      <c r="K7" s="35" t="s">
        <v>59</v>
      </c>
      <c r="L7" s="35"/>
      <c r="M7" s="35"/>
      <c r="N7" s="35"/>
      <c r="O7" s="36"/>
      <c r="P7" s="94"/>
      <c r="Q7" s="92"/>
      <c r="R7" s="93"/>
      <c r="T7" s="30"/>
    </row>
    <row r="8" spans="1:26" x14ac:dyDescent="0.25">
      <c r="B8" s="117"/>
      <c r="C8" s="39" t="s">
        <v>20</v>
      </c>
      <c r="D8" s="39" t="s">
        <v>20</v>
      </c>
      <c r="E8" s="39" t="s">
        <v>20</v>
      </c>
      <c r="F8" s="39" t="s">
        <v>20</v>
      </c>
      <c r="G8" s="39" t="s">
        <v>20</v>
      </c>
      <c r="H8" s="39" t="s">
        <v>20</v>
      </c>
      <c r="I8" s="39" t="s">
        <v>20</v>
      </c>
      <c r="J8" s="39" t="s">
        <v>20</v>
      </c>
      <c r="K8" s="39" t="s">
        <v>20</v>
      </c>
      <c r="L8" s="39"/>
      <c r="M8" s="39"/>
      <c r="N8" s="39"/>
      <c r="O8" s="40"/>
      <c r="P8" s="95"/>
      <c r="Q8" s="96"/>
      <c r="R8" s="97"/>
      <c r="T8" s="31"/>
    </row>
    <row r="9" spans="1:26" ht="15.75" x14ac:dyDescent="0.25">
      <c r="B9" s="117"/>
      <c r="C9" s="9"/>
      <c r="D9" s="10"/>
      <c r="E9" s="5"/>
      <c r="F9" s="5"/>
      <c r="G9" s="5"/>
      <c r="H9" s="5"/>
      <c r="I9" s="5"/>
      <c r="J9" s="5"/>
      <c r="K9" s="5"/>
      <c r="L9" s="44"/>
      <c r="M9" s="44"/>
      <c r="N9" s="44"/>
      <c r="O9" s="45"/>
      <c r="P9" s="14"/>
      <c r="Q9" s="15"/>
      <c r="R9" s="16"/>
      <c r="T9" s="31"/>
    </row>
    <row r="10" spans="1:26" ht="12.75" customHeight="1" x14ac:dyDescent="0.25">
      <c r="B10" s="117"/>
      <c r="C10" s="119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89"/>
      <c r="P10" s="6" t="s">
        <v>2</v>
      </c>
      <c r="Q10" s="100" t="s">
        <v>21</v>
      </c>
      <c r="R10" s="101"/>
      <c r="S10" s="8"/>
      <c r="T10" s="31"/>
    </row>
    <row r="11" spans="1:26" x14ac:dyDescent="0.25">
      <c r="B11" s="117"/>
      <c r="C11" s="120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0"/>
      <c r="P11" s="102">
        <f ca="1">TODAY()</f>
        <v>43829</v>
      </c>
      <c r="Q11" s="103"/>
      <c r="R11" s="104"/>
      <c r="S11" s="8"/>
      <c r="T11" s="31"/>
    </row>
    <row r="12" spans="1:26" x14ac:dyDescent="0.25">
      <c r="B12" s="117"/>
      <c r="C12" s="34"/>
      <c r="D12" s="37"/>
      <c r="E12" s="37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102"/>
      <c r="Q12" s="103"/>
      <c r="R12" s="104"/>
      <c r="S12" s="8"/>
      <c r="T12" s="31"/>
    </row>
    <row r="13" spans="1:26" x14ac:dyDescent="0.25">
      <c r="B13" s="118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105"/>
      <c r="Q13" s="106"/>
      <c r="R13" s="107"/>
      <c r="T13" s="31"/>
    </row>
    <row r="14" spans="1:26" ht="3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</row>
    <row r="15" spans="1:26" ht="15.75" customHeight="1" x14ac:dyDescent="0.25">
      <c r="B15" s="11"/>
      <c r="C15" s="63" t="s">
        <v>48</v>
      </c>
      <c r="D15" s="2"/>
      <c r="E15" s="2"/>
      <c r="F15" s="2"/>
      <c r="G15" s="2"/>
      <c r="H15" s="2"/>
      <c r="I15" s="2"/>
      <c r="J15" s="2"/>
      <c r="K15" s="2"/>
      <c r="L15" s="12"/>
      <c r="M15" s="12"/>
      <c r="N15" s="12"/>
      <c r="O15" s="12"/>
      <c r="P15" s="13"/>
      <c r="Q15" s="13"/>
      <c r="R15" s="13"/>
      <c r="T15" s="17" t="s">
        <v>8</v>
      </c>
      <c r="U15" s="18" t="s">
        <v>9</v>
      </c>
      <c r="V15" s="18"/>
      <c r="W15" s="18"/>
      <c r="X15" s="18"/>
      <c r="Y15" s="18"/>
      <c r="Z15" s="18"/>
    </row>
    <row r="16" spans="1:26" ht="4.5" customHeight="1" thickBot="1" x14ac:dyDescent="0.3">
      <c r="B16" s="11"/>
      <c r="C16" s="2"/>
      <c r="D16" s="2"/>
      <c r="E16" s="2"/>
      <c r="F16" s="2"/>
      <c r="G16" s="2"/>
      <c r="H16" s="2"/>
      <c r="I16" s="2"/>
      <c r="J16" s="2"/>
      <c r="K16" s="2"/>
      <c r="L16" s="12"/>
      <c r="M16" s="12"/>
      <c r="N16" s="12"/>
      <c r="O16" s="12"/>
      <c r="P16" s="13"/>
      <c r="Q16" s="13"/>
      <c r="R16" s="13"/>
      <c r="T16" s="19"/>
    </row>
    <row r="17" spans="2:26" ht="12.75" customHeight="1" x14ac:dyDescent="0.25">
      <c r="B17" s="121" t="s">
        <v>3</v>
      </c>
      <c r="C17" s="108" t="s">
        <v>10</v>
      </c>
      <c r="D17" s="108" t="s">
        <v>37</v>
      </c>
      <c r="E17" s="108"/>
      <c r="F17" s="108"/>
      <c r="G17" s="125" t="s">
        <v>11</v>
      </c>
      <c r="H17" s="125"/>
      <c r="I17" s="125"/>
      <c r="J17" s="125"/>
      <c r="K17" s="125"/>
      <c r="L17" s="123" t="s">
        <v>4</v>
      </c>
      <c r="M17" s="123"/>
      <c r="N17" s="112" t="s">
        <v>12</v>
      </c>
      <c r="O17" s="112" t="s">
        <v>13</v>
      </c>
      <c r="P17" s="112"/>
      <c r="Q17" s="108" t="s">
        <v>7</v>
      </c>
      <c r="R17" s="110"/>
      <c r="S17" s="7" t="s">
        <v>24</v>
      </c>
      <c r="T17" s="85" t="s">
        <v>5</v>
      </c>
      <c r="U17" s="87" t="s">
        <v>18</v>
      </c>
      <c r="V17" s="87" t="s">
        <v>14</v>
      </c>
      <c r="W17" s="87" t="s">
        <v>15</v>
      </c>
      <c r="X17" s="87" t="s">
        <v>16</v>
      </c>
      <c r="Y17" s="87" t="s">
        <v>17</v>
      </c>
      <c r="Z17" s="81" t="s">
        <v>19</v>
      </c>
    </row>
    <row r="18" spans="2:26" ht="12.75" customHeight="1" thickBot="1" x14ac:dyDescent="0.3">
      <c r="B18" s="122"/>
      <c r="C18" s="109"/>
      <c r="D18" s="109"/>
      <c r="E18" s="109"/>
      <c r="F18" s="109"/>
      <c r="G18" s="126"/>
      <c r="H18" s="126"/>
      <c r="I18" s="126"/>
      <c r="J18" s="126"/>
      <c r="K18" s="126"/>
      <c r="L18" s="124"/>
      <c r="M18" s="124"/>
      <c r="N18" s="113"/>
      <c r="O18" s="113"/>
      <c r="P18" s="113"/>
      <c r="Q18" s="109"/>
      <c r="R18" s="111"/>
      <c r="S18" s="7" t="s">
        <v>24</v>
      </c>
      <c r="T18" s="86"/>
      <c r="U18" s="88" t="s">
        <v>6</v>
      </c>
      <c r="V18" s="88" t="s">
        <v>6</v>
      </c>
      <c r="W18" s="88" t="s">
        <v>6</v>
      </c>
      <c r="X18" s="88" t="s">
        <v>6</v>
      </c>
      <c r="Y18" s="88" t="s">
        <v>6</v>
      </c>
      <c r="Z18" s="82" t="s">
        <v>6</v>
      </c>
    </row>
    <row r="19" spans="2:26" s="21" customFormat="1" ht="48" customHeight="1" x14ac:dyDescent="0.25">
      <c r="B19" s="54">
        <v>1</v>
      </c>
      <c r="C19" s="53" t="s">
        <v>38</v>
      </c>
      <c r="D19" s="127" t="s">
        <v>39</v>
      </c>
      <c r="E19" s="127"/>
      <c r="F19" s="127"/>
      <c r="G19" s="115" t="s">
        <v>40</v>
      </c>
      <c r="H19" s="115"/>
      <c r="I19" s="115"/>
      <c r="J19" s="115"/>
      <c r="K19" s="115"/>
      <c r="L19" s="114" t="s">
        <v>59</v>
      </c>
      <c r="M19" s="114"/>
      <c r="N19" s="50">
        <v>43817</v>
      </c>
      <c r="O19" s="46">
        <f>IF(MAX(U19:Z19)=0,"",MAX(U19:Z19))</f>
        <v>43826</v>
      </c>
      <c r="P19" s="27"/>
      <c r="Q19" s="28"/>
      <c r="R19" s="20">
        <f ca="1">IF(O19="",4,IF(Q19="P",0,IF(O19-$P$11&lt;=0,1,IF(AND(O19-$P$11&lt;7,O19-$P$11&gt;0),2,3))))</f>
        <v>1</v>
      </c>
      <c r="S19" s="22"/>
      <c r="T19" s="48" t="s">
        <v>63</v>
      </c>
      <c r="U19" s="26">
        <v>43826</v>
      </c>
      <c r="V19" s="33"/>
      <c r="W19" s="33"/>
      <c r="X19" s="33"/>
      <c r="Y19" s="33"/>
      <c r="Z19" s="33"/>
    </row>
    <row r="20" spans="2:26" s="21" customFormat="1" ht="60" customHeight="1" x14ac:dyDescent="0.25">
      <c r="B20" s="60">
        <v>3</v>
      </c>
      <c r="C20" s="53" t="s">
        <v>41</v>
      </c>
      <c r="D20" s="75" t="s">
        <v>42</v>
      </c>
      <c r="E20" s="75"/>
      <c r="F20" s="75"/>
      <c r="G20" s="84" t="s">
        <v>46</v>
      </c>
      <c r="H20" s="84"/>
      <c r="I20" s="84"/>
      <c r="J20" s="84"/>
      <c r="K20" s="84"/>
      <c r="L20" s="83" t="s">
        <v>59</v>
      </c>
      <c r="M20" s="83"/>
      <c r="N20" s="50">
        <v>43817</v>
      </c>
      <c r="O20" s="46">
        <f>IF(MAX(U20:Z20)=0,"",MAX(U20:Z20))</f>
        <v>43826</v>
      </c>
      <c r="P20" s="24"/>
      <c r="Q20" s="29"/>
      <c r="R20" s="25">
        <f t="shared" ref="R20:R24" ca="1" si="0">IF(O20="",4,IF(Q20="P",0,IF(O20-$P$11&lt;=0,1,IF(AND(O20-$P$11&lt;7,O20-$P$11&gt;0),2,3))))</f>
        <v>1</v>
      </c>
      <c r="S20" s="22"/>
      <c r="T20" s="48" t="s">
        <v>64</v>
      </c>
      <c r="U20" s="26">
        <v>43826</v>
      </c>
      <c r="V20" s="33"/>
      <c r="W20" s="33"/>
      <c r="X20" s="33"/>
      <c r="Y20" s="33"/>
      <c r="Z20" s="33"/>
    </row>
    <row r="21" spans="2:26" s="21" customFormat="1" ht="48" customHeight="1" x14ac:dyDescent="0.25">
      <c r="B21" s="52">
        <v>5</v>
      </c>
      <c r="C21" s="53" t="s">
        <v>38</v>
      </c>
      <c r="D21" s="75" t="s">
        <v>43</v>
      </c>
      <c r="E21" s="75"/>
      <c r="F21" s="75"/>
      <c r="G21" s="84" t="s">
        <v>44</v>
      </c>
      <c r="H21" s="84"/>
      <c r="I21" s="84"/>
      <c r="J21" s="84"/>
      <c r="K21" s="84"/>
      <c r="L21" s="83" t="s">
        <v>59</v>
      </c>
      <c r="M21" s="83"/>
      <c r="N21" s="50" t="s">
        <v>61</v>
      </c>
      <c r="O21" s="46">
        <f t="shared" ref="O21:O37" si="1">IF(MAX(U21:Z21)=0,"",MAX(U21:Z21))</f>
        <v>43826</v>
      </c>
      <c r="P21" s="24"/>
      <c r="Q21" s="29"/>
      <c r="R21" s="25">
        <f t="shared" ca="1" si="0"/>
        <v>1</v>
      </c>
      <c r="S21" s="22"/>
      <c r="T21" s="48" t="s">
        <v>62</v>
      </c>
      <c r="U21" s="26">
        <v>43826</v>
      </c>
      <c r="V21" s="33"/>
      <c r="W21" s="33"/>
      <c r="X21" s="33"/>
      <c r="Y21" s="33"/>
      <c r="Z21" s="33"/>
    </row>
    <row r="22" spans="2:26" s="21" customFormat="1" ht="59.45" customHeight="1" x14ac:dyDescent="0.25">
      <c r="B22" s="52">
        <v>6</v>
      </c>
      <c r="C22" s="53" t="s">
        <v>38</v>
      </c>
      <c r="D22" s="75" t="s">
        <v>43</v>
      </c>
      <c r="E22" s="75"/>
      <c r="F22" s="75"/>
      <c r="G22" s="84" t="s">
        <v>45</v>
      </c>
      <c r="H22" s="84"/>
      <c r="I22" s="84"/>
      <c r="J22" s="84"/>
      <c r="K22" s="84"/>
      <c r="L22" s="83" t="s">
        <v>32</v>
      </c>
      <c r="M22" s="83"/>
      <c r="N22" s="50">
        <v>43634</v>
      </c>
      <c r="O22" s="46">
        <f t="shared" si="1"/>
        <v>43650</v>
      </c>
      <c r="P22" s="24"/>
      <c r="Q22" s="29"/>
      <c r="R22" s="25">
        <f t="shared" ca="1" si="0"/>
        <v>1</v>
      </c>
      <c r="S22" s="22"/>
      <c r="T22" s="48" t="s">
        <v>57</v>
      </c>
      <c r="U22" s="26">
        <v>43650</v>
      </c>
      <c r="V22" s="33"/>
      <c r="W22" s="33"/>
      <c r="X22" s="33"/>
      <c r="Y22" s="33"/>
      <c r="Z22" s="33"/>
    </row>
    <row r="23" spans="2:26" ht="32.25" customHeight="1" x14ac:dyDescent="0.25">
      <c r="B23" s="72" t="e">
        <f>#REF!+1</f>
        <v>#REF!</v>
      </c>
      <c r="C23" s="73" t="s">
        <v>54</v>
      </c>
      <c r="D23" s="75" t="s">
        <v>52</v>
      </c>
      <c r="E23" s="75"/>
      <c r="F23" s="75"/>
      <c r="G23" s="76" t="s">
        <v>53</v>
      </c>
      <c r="H23" s="77"/>
      <c r="I23" s="77"/>
      <c r="J23" s="77"/>
      <c r="K23" s="78"/>
      <c r="L23" s="80" t="s">
        <v>32</v>
      </c>
      <c r="M23" s="80"/>
      <c r="N23" s="42">
        <v>43643</v>
      </c>
      <c r="O23" s="46">
        <f t="shared" si="1"/>
        <v>43654</v>
      </c>
      <c r="P23" s="24"/>
      <c r="Q23" s="29"/>
      <c r="R23" s="25">
        <f t="shared" ca="1" si="0"/>
        <v>1</v>
      </c>
      <c r="S23" s="22"/>
      <c r="T23" s="49" t="s">
        <v>58</v>
      </c>
      <c r="U23" s="42">
        <v>43654</v>
      </c>
      <c r="V23" s="33"/>
      <c r="W23" s="33"/>
      <c r="X23" s="33"/>
      <c r="Y23" s="33"/>
      <c r="Z23" s="33"/>
    </row>
    <row r="24" spans="2:26" ht="96" customHeight="1" x14ac:dyDescent="0.25">
      <c r="B24" s="74" t="e">
        <f>#REF!+1</f>
        <v>#REF!</v>
      </c>
      <c r="C24" s="73"/>
      <c r="D24" s="75" t="s">
        <v>55</v>
      </c>
      <c r="E24" s="75"/>
      <c r="F24" s="75"/>
      <c r="G24" s="76" t="s">
        <v>56</v>
      </c>
      <c r="H24" s="77"/>
      <c r="I24" s="77"/>
      <c r="J24" s="77"/>
      <c r="K24" s="78"/>
      <c r="L24" s="80" t="s">
        <v>26</v>
      </c>
      <c r="M24" s="80"/>
      <c r="N24" s="42">
        <v>43643</v>
      </c>
      <c r="O24" s="46" t="str">
        <f t="shared" si="1"/>
        <v/>
      </c>
      <c r="P24" s="24"/>
      <c r="Q24" s="29"/>
      <c r="R24" s="25">
        <f t="shared" si="0"/>
        <v>4</v>
      </c>
      <c r="S24" s="22"/>
      <c r="T24" s="49"/>
      <c r="U24" s="42"/>
      <c r="V24" s="33"/>
      <c r="W24" s="33"/>
      <c r="X24" s="33"/>
      <c r="Y24" s="33"/>
      <c r="Z24" s="33"/>
    </row>
    <row r="25" spans="2:26" ht="52.5" customHeight="1" x14ac:dyDescent="0.25">
      <c r="B25" s="74" t="e">
        <f>#REF!+1</f>
        <v>#REF!</v>
      </c>
      <c r="C25" s="73"/>
      <c r="D25" s="75"/>
      <c r="E25" s="75"/>
      <c r="F25" s="75"/>
      <c r="G25" s="76"/>
      <c r="H25" s="77"/>
      <c r="I25" s="77"/>
      <c r="J25" s="77"/>
      <c r="K25" s="78"/>
      <c r="L25" s="80"/>
      <c r="M25" s="80"/>
      <c r="N25" s="42"/>
      <c r="O25" s="46" t="str">
        <f t="shared" si="1"/>
        <v/>
      </c>
      <c r="P25" s="24"/>
      <c r="Q25" s="29"/>
      <c r="R25" s="25">
        <f t="shared" ref="R25:R52" si="2">IF(O25="",4,IF(Q25="P",0,IF(O25-$P$11&lt;=0,1,IF(AND(O25-$P$11&lt;7,O25-$P$11&gt;0),2,3))))</f>
        <v>4</v>
      </c>
      <c r="S25" s="22"/>
      <c r="T25" s="49"/>
      <c r="U25" s="42"/>
      <c r="V25" s="33"/>
      <c r="W25" s="33"/>
      <c r="X25" s="33"/>
      <c r="Y25" s="33"/>
      <c r="Z25" s="33"/>
    </row>
    <row r="26" spans="2:26" ht="15" customHeight="1" x14ac:dyDescent="0.25">
      <c r="B26" s="74" t="e">
        <f t="shared" ref="B26:B66" si="3">B25+1</f>
        <v>#REF!</v>
      </c>
      <c r="C26" s="51"/>
      <c r="D26" s="75"/>
      <c r="E26" s="75"/>
      <c r="F26" s="75"/>
      <c r="G26" s="76"/>
      <c r="H26" s="77"/>
      <c r="I26" s="77"/>
      <c r="J26" s="77"/>
      <c r="K26" s="78"/>
      <c r="L26" s="79"/>
      <c r="M26" s="79"/>
      <c r="N26" s="46"/>
      <c r="O26" s="41" t="str">
        <f t="shared" si="1"/>
        <v/>
      </c>
      <c r="P26" s="24"/>
      <c r="Q26" s="29"/>
      <c r="R26" s="25">
        <f t="shared" si="2"/>
        <v>4</v>
      </c>
      <c r="S26" s="22"/>
      <c r="T26" s="62"/>
      <c r="U26" s="33"/>
      <c r="V26" s="33"/>
      <c r="W26" s="33"/>
      <c r="X26" s="33"/>
      <c r="Y26" s="33"/>
      <c r="Z26" s="33"/>
    </row>
    <row r="27" spans="2:26" ht="15" customHeight="1" x14ac:dyDescent="0.25">
      <c r="B27" s="74" t="e">
        <f t="shared" si="3"/>
        <v>#REF!</v>
      </c>
      <c r="C27" s="51"/>
      <c r="D27" s="75"/>
      <c r="E27" s="75"/>
      <c r="F27" s="75"/>
      <c r="G27" s="76"/>
      <c r="H27" s="77"/>
      <c r="I27" s="77"/>
      <c r="J27" s="77"/>
      <c r="K27" s="78"/>
      <c r="L27" s="79"/>
      <c r="M27" s="79"/>
      <c r="N27" s="46"/>
      <c r="O27" s="41" t="str">
        <f t="shared" si="1"/>
        <v/>
      </c>
      <c r="P27" s="24"/>
      <c r="Q27" s="29"/>
      <c r="R27" s="25">
        <f t="shared" si="2"/>
        <v>4</v>
      </c>
      <c r="S27" s="22"/>
      <c r="T27" s="61"/>
      <c r="U27" s="33"/>
      <c r="V27" s="33"/>
      <c r="W27" s="33"/>
      <c r="X27" s="33"/>
      <c r="Y27" s="33"/>
      <c r="Z27" s="33"/>
    </row>
    <row r="28" spans="2:26" ht="15" customHeight="1" x14ac:dyDescent="0.25">
      <c r="B28" s="74" t="e">
        <f t="shared" si="3"/>
        <v>#REF!</v>
      </c>
      <c r="C28" s="51"/>
      <c r="D28" s="75"/>
      <c r="E28" s="75"/>
      <c r="F28" s="75"/>
      <c r="G28" s="76"/>
      <c r="H28" s="77"/>
      <c r="I28" s="77"/>
      <c r="J28" s="77"/>
      <c r="K28" s="78"/>
      <c r="L28" s="79"/>
      <c r="M28" s="79"/>
      <c r="N28" s="46"/>
      <c r="O28" s="41" t="str">
        <f t="shared" si="1"/>
        <v/>
      </c>
      <c r="P28" s="24"/>
      <c r="Q28" s="29"/>
      <c r="R28" s="25">
        <f t="shared" si="2"/>
        <v>4</v>
      </c>
      <c r="S28" s="22"/>
      <c r="T28" s="62"/>
      <c r="U28" s="33"/>
      <c r="V28" s="33"/>
      <c r="W28" s="33"/>
      <c r="X28" s="33"/>
      <c r="Y28" s="33"/>
      <c r="Z28" s="33"/>
    </row>
    <row r="29" spans="2:26" ht="15" customHeight="1" x14ac:dyDescent="0.25">
      <c r="B29" s="74" t="e">
        <f t="shared" si="3"/>
        <v>#REF!</v>
      </c>
      <c r="C29" s="51"/>
      <c r="D29" s="75"/>
      <c r="E29" s="75"/>
      <c r="F29" s="75"/>
      <c r="G29" s="76"/>
      <c r="H29" s="77"/>
      <c r="I29" s="77"/>
      <c r="J29" s="77"/>
      <c r="K29" s="78"/>
      <c r="L29" s="79"/>
      <c r="M29" s="79"/>
      <c r="N29" s="46"/>
      <c r="O29" s="41" t="str">
        <f t="shared" si="1"/>
        <v/>
      </c>
      <c r="P29" s="24"/>
      <c r="Q29" s="29"/>
      <c r="R29" s="25">
        <f t="shared" si="2"/>
        <v>4</v>
      </c>
      <c r="S29" s="22"/>
      <c r="T29" s="61"/>
      <c r="U29" s="33"/>
      <c r="V29" s="33"/>
      <c r="W29" s="33"/>
      <c r="X29" s="33"/>
      <c r="Y29" s="33"/>
      <c r="Z29" s="33"/>
    </row>
    <row r="30" spans="2:26" ht="15" customHeight="1" x14ac:dyDescent="0.25">
      <c r="B30" s="74" t="e">
        <f t="shared" si="3"/>
        <v>#REF!</v>
      </c>
      <c r="C30" s="51"/>
      <c r="D30" s="75"/>
      <c r="E30" s="75"/>
      <c r="F30" s="75"/>
      <c r="G30" s="76"/>
      <c r="H30" s="77"/>
      <c r="I30" s="77"/>
      <c r="J30" s="77"/>
      <c r="K30" s="78"/>
      <c r="L30" s="79"/>
      <c r="M30" s="79"/>
      <c r="N30" s="46"/>
      <c r="O30" s="41" t="str">
        <f t="shared" si="1"/>
        <v/>
      </c>
      <c r="P30" s="24"/>
      <c r="Q30" s="29"/>
      <c r="R30" s="25">
        <f t="shared" si="2"/>
        <v>4</v>
      </c>
      <c r="S30" s="22"/>
      <c r="T30" s="62"/>
      <c r="U30" s="33"/>
      <c r="V30" s="33"/>
      <c r="W30" s="33"/>
      <c r="X30" s="33"/>
      <c r="Y30" s="33"/>
      <c r="Z30" s="33"/>
    </row>
    <row r="31" spans="2:26" ht="15" customHeight="1" x14ac:dyDescent="0.25">
      <c r="B31" s="74" t="e">
        <f t="shared" si="3"/>
        <v>#REF!</v>
      </c>
      <c r="C31" s="51"/>
      <c r="D31" s="75"/>
      <c r="E31" s="75"/>
      <c r="F31" s="75"/>
      <c r="G31" s="76"/>
      <c r="H31" s="77"/>
      <c r="I31" s="77"/>
      <c r="J31" s="77"/>
      <c r="K31" s="78"/>
      <c r="L31" s="79"/>
      <c r="M31" s="79"/>
      <c r="N31" s="46"/>
      <c r="O31" s="41" t="str">
        <f t="shared" si="1"/>
        <v/>
      </c>
      <c r="P31" s="24"/>
      <c r="Q31" s="29"/>
      <c r="R31" s="25">
        <f t="shared" si="2"/>
        <v>4</v>
      </c>
      <c r="S31" s="22"/>
      <c r="T31" s="61"/>
      <c r="U31" s="33"/>
      <c r="V31" s="33"/>
      <c r="W31" s="33"/>
      <c r="X31" s="33"/>
      <c r="Y31" s="33"/>
      <c r="Z31" s="33"/>
    </row>
    <row r="32" spans="2:26" ht="15" customHeight="1" x14ac:dyDescent="0.25">
      <c r="B32" s="74" t="e">
        <f t="shared" si="3"/>
        <v>#REF!</v>
      </c>
      <c r="C32" s="51"/>
      <c r="D32" s="75"/>
      <c r="E32" s="75"/>
      <c r="F32" s="75"/>
      <c r="G32" s="76"/>
      <c r="H32" s="77"/>
      <c r="I32" s="77"/>
      <c r="J32" s="77"/>
      <c r="K32" s="78"/>
      <c r="L32" s="79"/>
      <c r="M32" s="79"/>
      <c r="N32" s="46"/>
      <c r="O32" s="41" t="str">
        <f t="shared" si="1"/>
        <v/>
      </c>
      <c r="P32" s="24"/>
      <c r="Q32" s="29"/>
      <c r="R32" s="25">
        <f t="shared" si="2"/>
        <v>4</v>
      </c>
      <c r="S32" s="22"/>
      <c r="T32" s="61"/>
      <c r="U32" s="33"/>
      <c r="V32" s="33"/>
      <c r="W32" s="33"/>
      <c r="X32" s="33"/>
      <c r="Y32" s="33"/>
      <c r="Z32" s="33"/>
    </row>
    <row r="33" spans="2:26" ht="15" customHeight="1" x14ac:dyDescent="0.25">
      <c r="B33" s="74" t="e">
        <f t="shared" si="3"/>
        <v>#REF!</v>
      </c>
      <c r="C33" s="51"/>
      <c r="D33" s="75"/>
      <c r="E33" s="75"/>
      <c r="F33" s="75"/>
      <c r="G33" s="76"/>
      <c r="H33" s="77"/>
      <c r="I33" s="77"/>
      <c r="J33" s="77"/>
      <c r="K33" s="78"/>
      <c r="L33" s="79"/>
      <c r="M33" s="79"/>
      <c r="N33" s="46"/>
      <c r="O33" s="41" t="str">
        <f t="shared" si="1"/>
        <v/>
      </c>
      <c r="P33" s="24"/>
      <c r="Q33" s="29"/>
      <c r="R33" s="25">
        <f t="shared" si="2"/>
        <v>4</v>
      </c>
      <c r="S33" s="22"/>
      <c r="T33" s="61"/>
      <c r="U33" s="33"/>
      <c r="V33" s="33"/>
      <c r="W33" s="33"/>
      <c r="X33" s="33"/>
      <c r="Y33" s="33"/>
      <c r="Z33" s="33"/>
    </row>
    <row r="34" spans="2:26" ht="15" customHeight="1" x14ac:dyDescent="0.25">
      <c r="B34" s="74" t="e">
        <f t="shared" si="3"/>
        <v>#REF!</v>
      </c>
      <c r="C34" s="51"/>
      <c r="D34" s="75"/>
      <c r="E34" s="75"/>
      <c r="F34" s="75"/>
      <c r="G34" s="76"/>
      <c r="H34" s="77"/>
      <c r="I34" s="77"/>
      <c r="J34" s="77"/>
      <c r="K34" s="78"/>
      <c r="L34" s="79"/>
      <c r="M34" s="79"/>
      <c r="N34" s="46"/>
      <c r="O34" s="41" t="str">
        <f t="shared" si="1"/>
        <v/>
      </c>
      <c r="P34" s="24"/>
      <c r="Q34" s="29"/>
      <c r="R34" s="25">
        <f t="shared" si="2"/>
        <v>4</v>
      </c>
      <c r="S34" s="22"/>
      <c r="T34" s="62"/>
      <c r="U34" s="33"/>
      <c r="V34" s="33"/>
      <c r="W34" s="33"/>
      <c r="X34" s="33"/>
      <c r="Y34" s="33"/>
      <c r="Z34" s="33"/>
    </row>
    <row r="35" spans="2:26" ht="15" customHeight="1" x14ac:dyDescent="0.25">
      <c r="B35" s="74" t="e">
        <f t="shared" si="3"/>
        <v>#REF!</v>
      </c>
      <c r="C35" s="51"/>
      <c r="D35" s="75"/>
      <c r="E35" s="75"/>
      <c r="F35" s="75"/>
      <c r="G35" s="76"/>
      <c r="H35" s="77"/>
      <c r="I35" s="77"/>
      <c r="J35" s="77"/>
      <c r="K35" s="78"/>
      <c r="L35" s="79"/>
      <c r="M35" s="79"/>
      <c r="N35" s="46"/>
      <c r="O35" s="41" t="str">
        <f t="shared" si="1"/>
        <v/>
      </c>
      <c r="P35" s="24"/>
      <c r="Q35" s="29"/>
      <c r="R35" s="25">
        <f t="shared" si="2"/>
        <v>4</v>
      </c>
      <c r="S35" s="22"/>
      <c r="T35" s="61"/>
      <c r="U35" s="33"/>
      <c r="V35" s="33"/>
      <c r="W35" s="33"/>
      <c r="X35" s="33"/>
      <c r="Y35" s="33"/>
      <c r="Z35" s="33"/>
    </row>
    <row r="36" spans="2:26" ht="15" customHeight="1" x14ac:dyDescent="0.25">
      <c r="B36" s="74" t="e">
        <f t="shared" si="3"/>
        <v>#REF!</v>
      </c>
      <c r="C36" s="51"/>
      <c r="D36" s="75"/>
      <c r="E36" s="75"/>
      <c r="F36" s="75"/>
      <c r="G36" s="76"/>
      <c r="H36" s="77"/>
      <c r="I36" s="77"/>
      <c r="J36" s="77"/>
      <c r="K36" s="78"/>
      <c r="L36" s="79"/>
      <c r="M36" s="79"/>
      <c r="N36" s="46"/>
      <c r="O36" s="41" t="str">
        <f t="shared" si="1"/>
        <v/>
      </c>
      <c r="P36" s="24"/>
      <c r="Q36" s="29"/>
      <c r="R36" s="25">
        <f t="shared" si="2"/>
        <v>4</v>
      </c>
      <c r="S36" s="22"/>
      <c r="T36" s="62"/>
      <c r="U36" s="33"/>
      <c r="V36" s="33"/>
      <c r="W36" s="33"/>
      <c r="X36" s="33"/>
      <c r="Y36" s="33"/>
      <c r="Z36" s="33"/>
    </row>
    <row r="37" spans="2:26" ht="15" customHeight="1" x14ac:dyDescent="0.25">
      <c r="B37" s="74" t="e">
        <f t="shared" si="3"/>
        <v>#REF!</v>
      </c>
      <c r="C37" s="51"/>
      <c r="D37" s="75"/>
      <c r="E37" s="75"/>
      <c r="F37" s="75"/>
      <c r="G37" s="76"/>
      <c r="H37" s="77"/>
      <c r="I37" s="77"/>
      <c r="J37" s="77"/>
      <c r="K37" s="78"/>
      <c r="L37" s="79"/>
      <c r="M37" s="79"/>
      <c r="N37" s="46"/>
      <c r="O37" s="41" t="str">
        <f t="shared" si="1"/>
        <v/>
      </c>
      <c r="P37" s="24"/>
      <c r="Q37" s="29"/>
      <c r="R37" s="25">
        <f t="shared" si="2"/>
        <v>4</v>
      </c>
      <c r="S37" s="22"/>
      <c r="T37" s="61"/>
      <c r="U37" s="33"/>
      <c r="V37" s="33"/>
      <c r="W37" s="33"/>
      <c r="X37" s="33"/>
      <c r="Y37" s="33"/>
      <c r="Z37" s="33"/>
    </row>
    <row r="38" spans="2:26" ht="15" customHeight="1" x14ac:dyDescent="0.25">
      <c r="B38" s="74" t="e">
        <f t="shared" si="3"/>
        <v>#REF!</v>
      </c>
      <c r="C38" s="51"/>
      <c r="D38" s="75"/>
      <c r="E38" s="75"/>
      <c r="F38" s="75"/>
      <c r="G38" s="76"/>
      <c r="H38" s="77"/>
      <c r="I38" s="77"/>
      <c r="J38" s="77"/>
      <c r="K38" s="78"/>
      <c r="L38" s="79"/>
      <c r="M38" s="79"/>
      <c r="N38" s="46"/>
      <c r="O38" s="41" t="str">
        <f t="shared" ref="O38:O82" si="4">IF(MAX(U38:Z38)=0,"",MAX(U38:Z38))</f>
        <v/>
      </c>
      <c r="P38" s="24"/>
      <c r="Q38" s="29"/>
      <c r="R38" s="25">
        <f t="shared" si="2"/>
        <v>4</v>
      </c>
      <c r="S38" s="22"/>
      <c r="T38" s="61"/>
      <c r="U38" s="33"/>
      <c r="V38" s="33"/>
      <c r="W38" s="33"/>
      <c r="X38" s="33"/>
      <c r="Y38" s="33"/>
      <c r="Z38" s="33"/>
    </row>
    <row r="39" spans="2:26" ht="15" customHeight="1" x14ac:dyDescent="0.25">
      <c r="B39" s="74" t="e">
        <f t="shared" si="3"/>
        <v>#REF!</v>
      </c>
      <c r="C39" s="51"/>
      <c r="D39" s="75"/>
      <c r="E39" s="75"/>
      <c r="F39" s="75"/>
      <c r="G39" s="76"/>
      <c r="H39" s="77"/>
      <c r="I39" s="77"/>
      <c r="J39" s="77"/>
      <c r="K39" s="78"/>
      <c r="L39" s="79"/>
      <c r="M39" s="79"/>
      <c r="N39" s="46"/>
      <c r="O39" s="41" t="str">
        <f t="shared" si="4"/>
        <v/>
      </c>
      <c r="P39" s="24"/>
      <c r="Q39" s="29"/>
      <c r="R39" s="25">
        <f t="shared" si="2"/>
        <v>4</v>
      </c>
      <c r="S39" s="22"/>
      <c r="T39" s="62"/>
      <c r="U39" s="33"/>
      <c r="V39" s="33"/>
      <c r="W39" s="33"/>
      <c r="X39" s="33"/>
      <c r="Y39" s="33"/>
      <c r="Z39" s="33"/>
    </row>
    <row r="40" spans="2:26" ht="15" customHeight="1" x14ac:dyDescent="0.25">
      <c r="B40" s="74" t="e">
        <f t="shared" si="3"/>
        <v>#REF!</v>
      </c>
      <c r="C40" s="51"/>
      <c r="D40" s="75"/>
      <c r="E40" s="75"/>
      <c r="F40" s="75"/>
      <c r="G40" s="76"/>
      <c r="H40" s="77"/>
      <c r="I40" s="77"/>
      <c r="J40" s="77"/>
      <c r="K40" s="78"/>
      <c r="L40" s="79"/>
      <c r="M40" s="79"/>
      <c r="N40" s="46"/>
      <c r="O40" s="41" t="str">
        <f t="shared" si="4"/>
        <v/>
      </c>
      <c r="P40" s="24"/>
      <c r="Q40" s="29"/>
      <c r="R40" s="25">
        <f t="shared" si="2"/>
        <v>4</v>
      </c>
      <c r="S40" s="22"/>
      <c r="T40" s="61"/>
      <c r="U40" s="33"/>
      <c r="V40" s="33"/>
      <c r="W40" s="33"/>
      <c r="X40" s="33"/>
      <c r="Y40" s="33"/>
      <c r="Z40" s="33"/>
    </row>
    <row r="41" spans="2:26" ht="15" customHeight="1" x14ac:dyDescent="0.25">
      <c r="B41" s="74" t="e">
        <f t="shared" si="3"/>
        <v>#REF!</v>
      </c>
      <c r="C41" s="51"/>
      <c r="D41" s="75"/>
      <c r="E41" s="75"/>
      <c r="F41" s="75"/>
      <c r="G41" s="76"/>
      <c r="H41" s="77"/>
      <c r="I41" s="77"/>
      <c r="J41" s="77"/>
      <c r="K41" s="78"/>
      <c r="L41" s="79"/>
      <c r="M41" s="79"/>
      <c r="N41" s="46"/>
      <c r="O41" s="41" t="str">
        <f t="shared" si="4"/>
        <v/>
      </c>
      <c r="P41" s="24"/>
      <c r="Q41" s="29"/>
      <c r="R41" s="25">
        <f t="shared" si="2"/>
        <v>4</v>
      </c>
      <c r="S41" s="22"/>
      <c r="T41" s="62"/>
      <c r="U41" s="33"/>
      <c r="V41" s="33"/>
      <c r="W41" s="33"/>
      <c r="X41" s="33"/>
      <c r="Y41" s="33"/>
      <c r="Z41" s="33"/>
    </row>
    <row r="42" spans="2:26" ht="15" customHeight="1" x14ac:dyDescent="0.25">
      <c r="B42" s="74" t="e">
        <f t="shared" si="3"/>
        <v>#REF!</v>
      </c>
      <c r="C42" s="51"/>
      <c r="D42" s="75"/>
      <c r="E42" s="75"/>
      <c r="F42" s="75"/>
      <c r="G42" s="76"/>
      <c r="H42" s="77"/>
      <c r="I42" s="77"/>
      <c r="J42" s="77"/>
      <c r="K42" s="78"/>
      <c r="L42" s="79"/>
      <c r="M42" s="79"/>
      <c r="N42" s="46"/>
      <c r="O42" s="41" t="str">
        <f t="shared" si="4"/>
        <v/>
      </c>
      <c r="P42" s="24"/>
      <c r="Q42" s="29"/>
      <c r="R42" s="25">
        <f t="shared" si="2"/>
        <v>4</v>
      </c>
      <c r="S42" s="22"/>
      <c r="T42" s="62"/>
      <c r="U42" s="33"/>
      <c r="V42" s="33"/>
      <c r="W42" s="33"/>
      <c r="X42" s="33"/>
      <c r="Y42" s="33"/>
      <c r="Z42" s="33"/>
    </row>
    <row r="43" spans="2:26" ht="15" customHeight="1" x14ac:dyDescent="0.25">
      <c r="B43" s="74" t="e">
        <f t="shared" si="3"/>
        <v>#REF!</v>
      </c>
      <c r="C43" s="51"/>
      <c r="D43" s="75"/>
      <c r="E43" s="75"/>
      <c r="F43" s="75"/>
      <c r="G43" s="76"/>
      <c r="H43" s="77"/>
      <c r="I43" s="77"/>
      <c r="J43" s="77"/>
      <c r="K43" s="78"/>
      <c r="L43" s="79"/>
      <c r="M43" s="79"/>
      <c r="N43" s="46"/>
      <c r="O43" s="41" t="str">
        <f t="shared" si="4"/>
        <v/>
      </c>
      <c r="P43" s="24"/>
      <c r="Q43" s="29"/>
      <c r="R43" s="25">
        <f t="shared" si="2"/>
        <v>4</v>
      </c>
      <c r="S43" s="22"/>
      <c r="T43" s="62"/>
      <c r="U43" s="33"/>
      <c r="V43" s="33"/>
      <c r="W43" s="33"/>
      <c r="X43" s="33"/>
      <c r="Y43" s="33"/>
      <c r="Z43" s="33"/>
    </row>
    <row r="44" spans="2:26" ht="15" customHeight="1" x14ac:dyDescent="0.25">
      <c r="B44" s="74" t="e">
        <f t="shared" si="3"/>
        <v>#REF!</v>
      </c>
      <c r="C44" s="51"/>
      <c r="D44" s="75"/>
      <c r="E44" s="75"/>
      <c r="F44" s="75"/>
      <c r="G44" s="76"/>
      <c r="H44" s="77"/>
      <c r="I44" s="77"/>
      <c r="J44" s="77"/>
      <c r="K44" s="78"/>
      <c r="L44" s="79"/>
      <c r="M44" s="79"/>
      <c r="N44" s="46"/>
      <c r="O44" s="41" t="str">
        <f t="shared" si="4"/>
        <v/>
      </c>
      <c r="P44" s="24"/>
      <c r="Q44" s="29"/>
      <c r="R44" s="25">
        <f t="shared" si="2"/>
        <v>4</v>
      </c>
      <c r="S44" s="22"/>
      <c r="T44" s="61"/>
      <c r="U44" s="33"/>
      <c r="V44" s="33"/>
      <c r="W44" s="33"/>
      <c r="X44" s="33"/>
      <c r="Y44" s="33"/>
      <c r="Z44" s="33"/>
    </row>
    <row r="45" spans="2:26" ht="15" customHeight="1" x14ac:dyDescent="0.25">
      <c r="B45" s="74" t="e">
        <f t="shared" si="3"/>
        <v>#REF!</v>
      </c>
      <c r="C45" s="51"/>
      <c r="D45" s="75"/>
      <c r="E45" s="75"/>
      <c r="F45" s="75"/>
      <c r="G45" s="76"/>
      <c r="H45" s="77"/>
      <c r="I45" s="77"/>
      <c r="J45" s="77"/>
      <c r="K45" s="78"/>
      <c r="L45" s="79"/>
      <c r="M45" s="79"/>
      <c r="N45" s="46"/>
      <c r="O45" s="41" t="str">
        <f t="shared" si="4"/>
        <v/>
      </c>
      <c r="P45" s="24"/>
      <c r="Q45" s="29"/>
      <c r="R45" s="25">
        <f t="shared" si="2"/>
        <v>4</v>
      </c>
      <c r="S45" s="22"/>
      <c r="T45" s="61"/>
      <c r="U45" s="33"/>
      <c r="V45" s="33"/>
      <c r="W45" s="33"/>
      <c r="X45" s="33"/>
      <c r="Y45" s="33"/>
      <c r="Z45" s="33"/>
    </row>
    <row r="46" spans="2:26" ht="15" customHeight="1" x14ac:dyDescent="0.25">
      <c r="B46" s="74" t="e">
        <f t="shared" si="3"/>
        <v>#REF!</v>
      </c>
      <c r="C46" s="51"/>
      <c r="D46" s="75"/>
      <c r="E46" s="75"/>
      <c r="F46" s="75"/>
      <c r="G46" s="76"/>
      <c r="H46" s="77"/>
      <c r="I46" s="77"/>
      <c r="J46" s="77"/>
      <c r="K46" s="78"/>
      <c r="L46" s="79"/>
      <c r="M46" s="79"/>
      <c r="N46" s="46"/>
      <c r="O46" s="41" t="str">
        <f t="shared" si="4"/>
        <v/>
      </c>
      <c r="P46" s="24"/>
      <c r="Q46" s="29"/>
      <c r="R46" s="25">
        <f t="shared" si="2"/>
        <v>4</v>
      </c>
      <c r="S46" s="22"/>
      <c r="T46" s="62"/>
      <c r="U46" s="33"/>
      <c r="V46" s="33"/>
      <c r="W46" s="33"/>
      <c r="X46" s="33"/>
      <c r="Y46" s="33"/>
      <c r="Z46" s="33"/>
    </row>
    <row r="47" spans="2:26" ht="15" customHeight="1" x14ac:dyDescent="0.25">
      <c r="B47" s="74" t="e">
        <f t="shared" si="3"/>
        <v>#REF!</v>
      </c>
      <c r="C47" s="51"/>
      <c r="D47" s="75"/>
      <c r="E47" s="75"/>
      <c r="F47" s="75"/>
      <c r="G47" s="76"/>
      <c r="H47" s="77"/>
      <c r="I47" s="77"/>
      <c r="J47" s="77"/>
      <c r="K47" s="78"/>
      <c r="L47" s="79"/>
      <c r="M47" s="79"/>
      <c r="N47" s="46"/>
      <c r="O47" s="41" t="str">
        <f>IF(MAX(U47:Z47)=0,"",MAX(U47:Z47))</f>
        <v/>
      </c>
      <c r="P47" s="24"/>
      <c r="Q47" s="29"/>
      <c r="R47" s="25">
        <f t="shared" si="2"/>
        <v>4</v>
      </c>
      <c r="S47" s="22"/>
      <c r="T47" s="62"/>
      <c r="U47" s="33"/>
      <c r="V47" s="33"/>
      <c r="W47" s="33"/>
      <c r="X47" s="33"/>
      <c r="Y47" s="33"/>
      <c r="Z47" s="33"/>
    </row>
    <row r="48" spans="2:26" ht="15" customHeight="1" x14ac:dyDescent="0.25">
      <c r="B48" s="74" t="e">
        <f t="shared" si="3"/>
        <v>#REF!</v>
      </c>
      <c r="C48" s="51"/>
      <c r="D48" s="75"/>
      <c r="E48" s="75"/>
      <c r="F48" s="75"/>
      <c r="G48" s="76"/>
      <c r="H48" s="77"/>
      <c r="I48" s="77"/>
      <c r="J48" s="77"/>
      <c r="K48" s="78"/>
      <c r="L48" s="79"/>
      <c r="M48" s="79"/>
      <c r="N48" s="46"/>
      <c r="O48" s="41" t="str">
        <f>IF(MAX(U48:Z48)=0,"",MAX(U48:Z48))</f>
        <v/>
      </c>
      <c r="P48" s="24"/>
      <c r="Q48" s="29"/>
      <c r="R48" s="25">
        <f t="shared" si="2"/>
        <v>4</v>
      </c>
      <c r="S48" s="22"/>
      <c r="T48" s="62"/>
      <c r="U48" s="33"/>
      <c r="V48" s="33"/>
      <c r="W48" s="33"/>
      <c r="X48" s="33"/>
      <c r="Y48" s="33"/>
      <c r="Z48" s="33"/>
    </row>
    <row r="49" spans="2:26" ht="15" customHeight="1" x14ac:dyDescent="0.25">
      <c r="B49" s="74" t="e">
        <f t="shared" si="3"/>
        <v>#REF!</v>
      </c>
      <c r="C49" s="51"/>
      <c r="D49" s="75"/>
      <c r="E49" s="75"/>
      <c r="F49" s="75"/>
      <c r="G49" s="76"/>
      <c r="H49" s="77"/>
      <c r="I49" s="77"/>
      <c r="J49" s="77"/>
      <c r="K49" s="78"/>
      <c r="L49" s="79"/>
      <c r="M49" s="79"/>
      <c r="N49" s="46"/>
      <c r="O49" s="41" t="str">
        <f t="shared" si="4"/>
        <v/>
      </c>
      <c r="P49" s="24"/>
      <c r="Q49" s="29"/>
      <c r="R49" s="25">
        <f t="shared" si="2"/>
        <v>4</v>
      </c>
      <c r="S49" s="22"/>
      <c r="T49" s="62"/>
      <c r="U49" s="33"/>
      <c r="V49" s="33"/>
      <c r="W49" s="33"/>
      <c r="X49" s="33"/>
      <c r="Y49" s="33"/>
      <c r="Z49" s="33"/>
    </row>
    <row r="50" spans="2:26" ht="15" customHeight="1" x14ac:dyDescent="0.25">
      <c r="B50" s="74" t="e">
        <f t="shared" si="3"/>
        <v>#REF!</v>
      </c>
      <c r="C50" s="51"/>
      <c r="D50" s="75"/>
      <c r="E50" s="75"/>
      <c r="F50" s="75"/>
      <c r="G50" s="76"/>
      <c r="H50" s="77"/>
      <c r="I50" s="77"/>
      <c r="J50" s="77"/>
      <c r="K50" s="78"/>
      <c r="L50" s="79"/>
      <c r="M50" s="79"/>
      <c r="N50" s="46"/>
      <c r="O50" s="41" t="str">
        <f t="shared" si="4"/>
        <v/>
      </c>
      <c r="P50" s="24"/>
      <c r="Q50" s="29"/>
      <c r="R50" s="25">
        <f t="shared" si="2"/>
        <v>4</v>
      </c>
      <c r="S50" s="22"/>
      <c r="T50" s="61"/>
      <c r="U50" s="33"/>
      <c r="V50" s="33"/>
      <c r="W50" s="33"/>
      <c r="X50" s="33"/>
      <c r="Y50" s="33"/>
      <c r="Z50" s="33"/>
    </row>
    <row r="51" spans="2:26" ht="15" customHeight="1" x14ac:dyDescent="0.25">
      <c r="B51" s="74" t="e">
        <f t="shared" si="3"/>
        <v>#REF!</v>
      </c>
      <c r="C51" s="51"/>
      <c r="D51" s="75"/>
      <c r="E51" s="75"/>
      <c r="F51" s="75"/>
      <c r="G51" s="76"/>
      <c r="H51" s="77"/>
      <c r="I51" s="77"/>
      <c r="J51" s="77"/>
      <c r="K51" s="78"/>
      <c r="L51" s="79"/>
      <c r="M51" s="79"/>
      <c r="N51" s="46"/>
      <c r="O51" s="41" t="str">
        <f t="shared" si="4"/>
        <v/>
      </c>
      <c r="P51" s="24"/>
      <c r="Q51" s="29"/>
      <c r="R51" s="25">
        <f t="shared" si="2"/>
        <v>4</v>
      </c>
      <c r="S51" s="22"/>
      <c r="T51" s="61"/>
      <c r="U51" s="33"/>
      <c r="V51" s="33"/>
      <c r="W51" s="33"/>
      <c r="X51" s="33"/>
      <c r="Y51" s="33"/>
      <c r="Z51" s="33"/>
    </row>
    <row r="52" spans="2:26" ht="15" customHeight="1" x14ac:dyDescent="0.25">
      <c r="B52" s="74" t="e">
        <f t="shared" si="3"/>
        <v>#REF!</v>
      </c>
      <c r="C52" s="51"/>
      <c r="D52" s="75"/>
      <c r="E52" s="75"/>
      <c r="F52" s="75"/>
      <c r="G52" s="76"/>
      <c r="H52" s="77"/>
      <c r="I52" s="77"/>
      <c r="J52" s="77"/>
      <c r="K52" s="78"/>
      <c r="L52" s="79"/>
      <c r="M52" s="79"/>
      <c r="N52" s="46"/>
      <c r="O52" s="41" t="str">
        <f t="shared" si="4"/>
        <v/>
      </c>
      <c r="P52" s="24"/>
      <c r="Q52" s="29"/>
      <c r="R52" s="25">
        <f t="shared" si="2"/>
        <v>4</v>
      </c>
      <c r="S52" s="22"/>
      <c r="T52" s="61"/>
      <c r="U52" s="33"/>
      <c r="V52" s="33"/>
      <c r="W52" s="33"/>
      <c r="X52" s="33"/>
      <c r="Y52" s="33"/>
      <c r="Z52" s="33"/>
    </row>
    <row r="53" spans="2:26" ht="15" customHeight="1" x14ac:dyDescent="0.25">
      <c r="B53" s="74" t="e">
        <f t="shared" si="3"/>
        <v>#REF!</v>
      </c>
      <c r="C53" s="51"/>
      <c r="D53" s="75"/>
      <c r="E53" s="75"/>
      <c r="F53" s="75"/>
      <c r="G53" s="76"/>
      <c r="H53" s="77"/>
      <c r="I53" s="77"/>
      <c r="J53" s="77"/>
      <c r="K53" s="78"/>
      <c r="L53" s="79"/>
      <c r="M53" s="79"/>
      <c r="N53" s="46"/>
      <c r="O53" s="41" t="str">
        <f t="shared" si="4"/>
        <v/>
      </c>
      <c r="P53" s="24"/>
      <c r="Q53" s="29"/>
      <c r="R53" s="25">
        <f t="shared" ref="R53:R82" si="5">IF(O53="",4,IF(Q53="P",0,IF(O53-$P$11&lt;=0,1,IF(AND(O53-$P$11&lt;7,O53-$P$11&gt;0),2,3))))</f>
        <v>4</v>
      </c>
      <c r="S53" s="22"/>
      <c r="T53" s="61"/>
      <c r="U53" s="33"/>
      <c r="V53" s="33"/>
      <c r="W53" s="33"/>
      <c r="X53" s="33"/>
      <c r="Y53" s="33"/>
      <c r="Z53" s="33"/>
    </row>
    <row r="54" spans="2:26" ht="15" customHeight="1" x14ac:dyDescent="0.25">
      <c r="B54" s="74" t="e">
        <f t="shared" si="3"/>
        <v>#REF!</v>
      </c>
      <c r="C54" s="51"/>
      <c r="D54" s="75"/>
      <c r="E54" s="75"/>
      <c r="F54" s="75"/>
      <c r="G54" s="76"/>
      <c r="H54" s="77"/>
      <c r="I54" s="77"/>
      <c r="J54" s="77"/>
      <c r="K54" s="78"/>
      <c r="L54" s="79"/>
      <c r="M54" s="79"/>
      <c r="N54" s="46"/>
      <c r="O54" s="41" t="str">
        <f t="shared" si="4"/>
        <v/>
      </c>
      <c r="P54" s="24"/>
      <c r="Q54" s="29"/>
      <c r="R54" s="25">
        <f t="shared" si="5"/>
        <v>4</v>
      </c>
      <c r="S54" s="22"/>
      <c r="T54" s="61"/>
      <c r="U54" s="33"/>
      <c r="V54" s="33"/>
      <c r="W54" s="33"/>
      <c r="X54" s="33"/>
      <c r="Y54" s="33"/>
      <c r="Z54" s="33"/>
    </row>
    <row r="55" spans="2:26" ht="15" customHeight="1" x14ac:dyDescent="0.25">
      <c r="B55" s="74" t="e">
        <f t="shared" si="3"/>
        <v>#REF!</v>
      </c>
      <c r="C55" s="51"/>
      <c r="D55" s="75"/>
      <c r="E55" s="75"/>
      <c r="F55" s="75"/>
      <c r="G55" s="76"/>
      <c r="H55" s="77"/>
      <c r="I55" s="77"/>
      <c r="J55" s="77"/>
      <c r="K55" s="78"/>
      <c r="L55" s="79"/>
      <c r="M55" s="79"/>
      <c r="N55" s="46"/>
      <c r="O55" s="41" t="str">
        <f t="shared" si="4"/>
        <v/>
      </c>
      <c r="P55" s="24"/>
      <c r="Q55" s="29"/>
      <c r="R55" s="25">
        <f t="shared" si="5"/>
        <v>4</v>
      </c>
      <c r="S55" s="22"/>
      <c r="T55" s="61"/>
      <c r="U55" s="33"/>
      <c r="V55" s="33"/>
      <c r="W55" s="33"/>
      <c r="X55" s="33"/>
      <c r="Y55" s="33"/>
      <c r="Z55" s="33"/>
    </row>
    <row r="56" spans="2:26" ht="15" customHeight="1" x14ac:dyDescent="0.25">
      <c r="B56" s="74" t="e">
        <f t="shared" si="3"/>
        <v>#REF!</v>
      </c>
      <c r="C56" s="51"/>
      <c r="D56" s="75"/>
      <c r="E56" s="75"/>
      <c r="F56" s="75"/>
      <c r="G56" s="76"/>
      <c r="H56" s="77"/>
      <c r="I56" s="77"/>
      <c r="J56" s="77"/>
      <c r="K56" s="78"/>
      <c r="L56" s="79"/>
      <c r="M56" s="79"/>
      <c r="N56" s="46"/>
      <c r="O56" s="41" t="str">
        <f t="shared" si="4"/>
        <v/>
      </c>
      <c r="P56" s="24"/>
      <c r="Q56" s="29"/>
      <c r="R56" s="25">
        <f t="shared" si="5"/>
        <v>4</v>
      </c>
      <c r="S56" s="22"/>
      <c r="T56" s="61"/>
      <c r="U56" s="33"/>
      <c r="V56" s="33"/>
      <c r="W56" s="33"/>
      <c r="X56" s="33"/>
      <c r="Y56" s="33"/>
      <c r="Z56" s="33"/>
    </row>
    <row r="57" spans="2:26" ht="15" customHeight="1" x14ac:dyDescent="0.25">
      <c r="B57" s="74" t="e">
        <f t="shared" si="3"/>
        <v>#REF!</v>
      </c>
      <c r="C57" s="51"/>
      <c r="D57" s="75"/>
      <c r="E57" s="75"/>
      <c r="F57" s="75"/>
      <c r="G57" s="76"/>
      <c r="H57" s="77"/>
      <c r="I57" s="77"/>
      <c r="J57" s="77"/>
      <c r="K57" s="78"/>
      <c r="L57" s="128"/>
      <c r="M57" s="128"/>
      <c r="N57" s="46"/>
      <c r="O57" s="41" t="str">
        <f t="shared" si="4"/>
        <v/>
      </c>
      <c r="P57" s="24"/>
      <c r="Q57" s="29"/>
      <c r="R57" s="25">
        <f t="shared" si="5"/>
        <v>4</v>
      </c>
      <c r="S57" s="22"/>
      <c r="T57" s="61"/>
      <c r="U57" s="33"/>
      <c r="V57" s="33"/>
      <c r="W57" s="33"/>
      <c r="X57" s="33"/>
      <c r="Y57" s="33"/>
      <c r="Z57" s="33"/>
    </row>
    <row r="58" spans="2:26" ht="15" customHeight="1" x14ac:dyDescent="0.25">
      <c r="B58" s="74" t="e">
        <f t="shared" si="3"/>
        <v>#REF!</v>
      </c>
      <c r="C58" s="51"/>
      <c r="D58" s="75"/>
      <c r="E58" s="75"/>
      <c r="F58" s="75"/>
      <c r="G58" s="76"/>
      <c r="H58" s="77"/>
      <c r="I58" s="77"/>
      <c r="J58" s="77"/>
      <c r="K58" s="78"/>
      <c r="L58" s="79"/>
      <c r="M58" s="79"/>
      <c r="N58" s="46"/>
      <c r="O58" s="41" t="str">
        <f t="shared" si="4"/>
        <v/>
      </c>
      <c r="P58" s="24"/>
      <c r="Q58" s="29"/>
      <c r="R58" s="25">
        <f t="shared" si="5"/>
        <v>4</v>
      </c>
      <c r="S58" s="22"/>
      <c r="T58" s="61"/>
      <c r="U58" s="33"/>
      <c r="V58" s="33"/>
      <c r="W58" s="33"/>
      <c r="X58" s="33"/>
      <c r="Y58" s="33"/>
      <c r="Z58" s="33"/>
    </row>
    <row r="59" spans="2:26" ht="15" customHeight="1" x14ac:dyDescent="0.25">
      <c r="B59" s="74" t="e">
        <f t="shared" si="3"/>
        <v>#REF!</v>
      </c>
      <c r="C59" s="51"/>
      <c r="D59" s="75"/>
      <c r="E59" s="75"/>
      <c r="F59" s="75"/>
      <c r="G59" s="76"/>
      <c r="H59" s="77"/>
      <c r="I59" s="77"/>
      <c r="J59" s="77"/>
      <c r="K59" s="78"/>
      <c r="L59" s="79"/>
      <c r="M59" s="79"/>
      <c r="N59" s="46"/>
      <c r="O59" s="41" t="str">
        <f t="shared" si="4"/>
        <v/>
      </c>
      <c r="P59" s="24"/>
      <c r="Q59" s="29"/>
      <c r="R59" s="25">
        <f t="shared" si="5"/>
        <v>4</v>
      </c>
      <c r="S59" s="22"/>
      <c r="T59" s="61"/>
      <c r="U59" s="33"/>
      <c r="V59" s="33"/>
      <c r="W59" s="33"/>
      <c r="X59" s="33"/>
      <c r="Y59" s="33"/>
      <c r="Z59" s="33"/>
    </row>
    <row r="60" spans="2:26" ht="15" customHeight="1" x14ac:dyDescent="0.25">
      <c r="B60" s="74" t="e">
        <f t="shared" si="3"/>
        <v>#REF!</v>
      </c>
      <c r="C60" s="51"/>
      <c r="D60" s="75"/>
      <c r="E60" s="75"/>
      <c r="F60" s="75"/>
      <c r="G60" s="76"/>
      <c r="H60" s="77"/>
      <c r="I60" s="77"/>
      <c r="J60" s="77"/>
      <c r="K60" s="78"/>
      <c r="L60" s="79"/>
      <c r="M60" s="79"/>
      <c r="N60" s="46"/>
      <c r="O60" s="41" t="str">
        <f t="shared" si="4"/>
        <v/>
      </c>
      <c r="P60" s="24"/>
      <c r="Q60" s="29"/>
      <c r="R60" s="25">
        <f t="shared" si="5"/>
        <v>4</v>
      </c>
      <c r="S60" s="22"/>
      <c r="T60" s="62"/>
      <c r="U60" s="33"/>
      <c r="V60" s="33"/>
      <c r="W60" s="33"/>
      <c r="X60" s="33"/>
      <c r="Y60" s="33"/>
      <c r="Z60" s="33"/>
    </row>
    <row r="61" spans="2:26" ht="15" customHeight="1" x14ac:dyDescent="0.25">
      <c r="B61" s="74" t="e">
        <f t="shared" si="3"/>
        <v>#REF!</v>
      </c>
      <c r="C61" s="51"/>
      <c r="D61" s="75"/>
      <c r="E61" s="75"/>
      <c r="F61" s="75"/>
      <c r="G61" s="76"/>
      <c r="H61" s="77"/>
      <c r="I61" s="77"/>
      <c r="J61" s="77"/>
      <c r="K61" s="78"/>
      <c r="L61" s="79"/>
      <c r="M61" s="79"/>
      <c r="N61" s="46"/>
      <c r="O61" s="41" t="str">
        <f t="shared" si="4"/>
        <v/>
      </c>
      <c r="P61" s="24"/>
      <c r="Q61" s="29"/>
      <c r="R61" s="25">
        <f t="shared" si="5"/>
        <v>4</v>
      </c>
      <c r="S61" s="22"/>
      <c r="T61" s="62"/>
      <c r="U61" s="33"/>
      <c r="V61" s="33"/>
      <c r="W61" s="33"/>
      <c r="X61" s="33"/>
      <c r="Y61" s="33"/>
      <c r="Z61" s="33"/>
    </row>
    <row r="62" spans="2:26" ht="15" customHeight="1" x14ac:dyDescent="0.25">
      <c r="B62" s="74" t="e">
        <f t="shared" si="3"/>
        <v>#REF!</v>
      </c>
      <c r="C62" s="51"/>
      <c r="D62" s="75"/>
      <c r="E62" s="75"/>
      <c r="F62" s="75"/>
      <c r="G62" s="76"/>
      <c r="H62" s="77"/>
      <c r="I62" s="77"/>
      <c r="J62" s="77"/>
      <c r="K62" s="78"/>
      <c r="L62" s="79"/>
      <c r="M62" s="79"/>
      <c r="N62" s="46"/>
      <c r="O62" s="41" t="str">
        <f t="shared" si="4"/>
        <v/>
      </c>
      <c r="P62" s="24"/>
      <c r="Q62" s="29"/>
      <c r="R62" s="25">
        <f t="shared" si="5"/>
        <v>4</v>
      </c>
      <c r="S62" s="22"/>
      <c r="T62" s="62"/>
      <c r="U62" s="33"/>
      <c r="V62" s="33"/>
      <c r="W62" s="33"/>
      <c r="X62" s="33"/>
      <c r="Y62" s="33"/>
      <c r="Z62" s="33"/>
    </row>
    <row r="63" spans="2:26" ht="15" customHeight="1" x14ac:dyDescent="0.25">
      <c r="B63" s="74" t="e">
        <f t="shared" si="3"/>
        <v>#REF!</v>
      </c>
      <c r="C63" s="51"/>
      <c r="D63" s="75"/>
      <c r="E63" s="75"/>
      <c r="F63" s="75"/>
      <c r="G63" s="76"/>
      <c r="H63" s="77"/>
      <c r="I63" s="77"/>
      <c r="J63" s="77"/>
      <c r="K63" s="78"/>
      <c r="L63" s="79"/>
      <c r="M63" s="79"/>
      <c r="N63" s="46"/>
      <c r="O63" s="41" t="str">
        <f t="shared" si="4"/>
        <v/>
      </c>
      <c r="P63" s="24"/>
      <c r="Q63" s="29"/>
      <c r="R63" s="25">
        <f t="shared" si="5"/>
        <v>4</v>
      </c>
      <c r="S63" s="22"/>
      <c r="T63" s="62"/>
      <c r="U63" s="33"/>
      <c r="V63" s="33"/>
      <c r="W63" s="33"/>
      <c r="X63" s="33"/>
      <c r="Y63" s="33"/>
      <c r="Z63" s="33"/>
    </row>
    <row r="64" spans="2:26" ht="15" customHeight="1" x14ac:dyDescent="0.25">
      <c r="B64" s="74" t="e">
        <f t="shared" si="3"/>
        <v>#REF!</v>
      </c>
      <c r="C64" s="51"/>
      <c r="D64" s="75"/>
      <c r="E64" s="75"/>
      <c r="F64" s="75"/>
      <c r="G64" s="76"/>
      <c r="H64" s="77"/>
      <c r="I64" s="77"/>
      <c r="J64" s="77"/>
      <c r="K64" s="78"/>
      <c r="L64" s="79"/>
      <c r="M64" s="79"/>
      <c r="N64" s="46"/>
      <c r="O64" s="41" t="str">
        <f t="shared" si="4"/>
        <v/>
      </c>
      <c r="P64" s="24"/>
      <c r="Q64" s="29"/>
      <c r="R64" s="25">
        <f t="shared" si="5"/>
        <v>4</v>
      </c>
      <c r="S64" s="22"/>
      <c r="T64" s="62"/>
      <c r="U64" s="33"/>
      <c r="V64" s="33"/>
      <c r="W64" s="33"/>
      <c r="X64" s="33"/>
      <c r="Y64" s="33"/>
      <c r="Z64" s="33"/>
    </row>
    <row r="65" spans="2:26" ht="15" customHeight="1" x14ac:dyDescent="0.25">
      <c r="B65" s="74" t="e">
        <f t="shared" si="3"/>
        <v>#REF!</v>
      </c>
      <c r="C65" s="51"/>
      <c r="D65" s="75"/>
      <c r="E65" s="75"/>
      <c r="F65" s="75"/>
      <c r="G65" s="76"/>
      <c r="H65" s="77"/>
      <c r="I65" s="77"/>
      <c r="J65" s="77"/>
      <c r="K65" s="78"/>
      <c r="L65" s="79"/>
      <c r="M65" s="79"/>
      <c r="N65" s="46"/>
      <c r="O65" s="41" t="str">
        <f t="shared" si="4"/>
        <v/>
      </c>
      <c r="P65" s="24"/>
      <c r="Q65" s="29"/>
      <c r="R65" s="25">
        <f t="shared" si="5"/>
        <v>4</v>
      </c>
      <c r="S65" s="22"/>
      <c r="T65" s="62"/>
      <c r="U65" s="33"/>
      <c r="V65" s="33"/>
      <c r="W65" s="33"/>
      <c r="X65" s="33"/>
      <c r="Y65" s="33"/>
      <c r="Z65" s="33"/>
    </row>
    <row r="66" spans="2:26" ht="15" customHeight="1" x14ac:dyDescent="0.25">
      <c r="B66" s="74" t="e">
        <f t="shared" si="3"/>
        <v>#REF!</v>
      </c>
      <c r="C66" s="51"/>
      <c r="D66" s="75"/>
      <c r="E66" s="75"/>
      <c r="F66" s="75"/>
      <c r="G66" s="76"/>
      <c r="H66" s="77"/>
      <c r="I66" s="77"/>
      <c r="J66" s="77"/>
      <c r="K66" s="78"/>
      <c r="L66" s="79"/>
      <c r="M66" s="79"/>
      <c r="N66" s="46"/>
      <c r="O66" s="41" t="str">
        <f t="shared" si="4"/>
        <v/>
      </c>
      <c r="P66" s="24"/>
      <c r="Q66" s="29"/>
      <c r="R66" s="25">
        <f t="shared" si="5"/>
        <v>4</v>
      </c>
      <c r="S66" s="22"/>
      <c r="T66" s="62"/>
      <c r="U66" s="33"/>
      <c r="V66" s="33"/>
      <c r="W66" s="33"/>
      <c r="X66" s="33"/>
      <c r="Y66" s="33"/>
      <c r="Z66" s="33"/>
    </row>
    <row r="67" spans="2:26" ht="15" customHeight="1" x14ac:dyDescent="0.25">
      <c r="B67" s="74" t="e">
        <f t="shared" ref="B67:B82" si="6">B66+1</f>
        <v>#REF!</v>
      </c>
      <c r="C67" s="51"/>
      <c r="D67" s="75"/>
      <c r="E67" s="75"/>
      <c r="F67" s="75"/>
      <c r="G67" s="76"/>
      <c r="H67" s="77"/>
      <c r="I67" s="77"/>
      <c r="J67" s="77"/>
      <c r="K67" s="78"/>
      <c r="L67" s="79"/>
      <c r="M67" s="79"/>
      <c r="N67" s="46"/>
      <c r="O67" s="41" t="str">
        <f t="shared" si="4"/>
        <v/>
      </c>
      <c r="P67" s="24"/>
      <c r="Q67" s="29"/>
      <c r="R67" s="25">
        <f t="shared" si="5"/>
        <v>4</v>
      </c>
      <c r="S67" s="22"/>
      <c r="T67" s="62"/>
      <c r="U67" s="33"/>
      <c r="V67" s="33"/>
      <c r="W67" s="33"/>
      <c r="X67" s="33"/>
      <c r="Y67" s="33"/>
      <c r="Z67" s="33"/>
    </row>
    <row r="68" spans="2:26" ht="15" customHeight="1" x14ac:dyDescent="0.25">
      <c r="B68" s="74" t="e">
        <f t="shared" si="6"/>
        <v>#REF!</v>
      </c>
      <c r="C68" s="51"/>
      <c r="D68" s="75"/>
      <c r="E68" s="75"/>
      <c r="F68" s="75"/>
      <c r="G68" s="76"/>
      <c r="H68" s="77"/>
      <c r="I68" s="77"/>
      <c r="J68" s="77"/>
      <c r="K68" s="78"/>
      <c r="L68" s="79"/>
      <c r="M68" s="79"/>
      <c r="N68" s="46"/>
      <c r="O68" s="41" t="str">
        <f t="shared" si="4"/>
        <v/>
      </c>
      <c r="P68" s="24"/>
      <c r="Q68" s="29"/>
      <c r="R68" s="25">
        <f t="shared" si="5"/>
        <v>4</v>
      </c>
      <c r="S68" s="22"/>
      <c r="T68" s="62"/>
      <c r="U68" s="33"/>
      <c r="V68" s="33"/>
      <c r="W68" s="33"/>
      <c r="X68" s="33"/>
      <c r="Y68" s="33"/>
      <c r="Z68" s="33"/>
    </row>
    <row r="69" spans="2:26" ht="15" customHeight="1" x14ac:dyDescent="0.25">
      <c r="B69" s="74" t="e">
        <f t="shared" si="6"/>
        <v>#REF!</v>
      </c>
      <c r="C69" s="51"/>
      <c r="D69" s="75"/>
      <c r="E69" s="75"/>
      <c r="F69" s="75"/>
      <c r="G69" s="76"/>
      <c r="H69" s="77"/>
      <c r="I69" s="77"/>
      <c r="J69" s="77"/>
      <c r="K69" s="78"/>
      <c r="L69" s="79"/>
      <c r="M69" s="79"/>
      <c r="N69" s="46"/>
      <c r="O69" s="41" t="str">
        <f t="shared" si="4"/>
        <v/>
      </c>
      <c r="P69" s="24"/>
      <c r="Q69" s="29"/>
      <c r="R69" s="25">
        <f t="shared" si="5"/>
        <v>4</v>
      </c>
      <c r="S69" s="22"/>
      <c r="T69" s="62"/>
      <c r="U69" s="33"/>
      <c r="V69" s="33"/>
      <c r="W69" s="33"/>
      <c r="X69" s="33"/>
      <c r="Y69" s="33"/>
      <c r="Z69" s="33"/>
    </row>
    <row r="70" spans="2:26" ht="15" customHeight="1" x14ac:dyDescent="0.25">
      <c r="B70" s="74" t="e">
        <f t="shared" si="6"/>
        <v>#REF!</v>
      </c>
      <c r="C70" s="51"/>
      <c r="D70" s="75"/>
      <c r="E70" s="75"/>
      <c r="F70" s="75"/>
      <c r="G70" s="76"/>
      <c r="H70" s="77"/>
      <c r="I70" s="77"/>
      <c r="J70" s="77"/>
      <c r="K70" s="78"/>
      <c r="L70" s="79"/>
      <c r="M70" s="79"/>
      <c r="N70" s="46"/>
      <c r="O70" s="41" t="str">
        <f t="shared" si="4"/>
        <v/>
      </c>
      <c r="P70" s="24"/>
      <c r="Q70" s="29"/>
      <c r="R70" s="25">
        <f t="shared" si="5"/>
        <v>4</v>
      </c>
      <c r="S70" s="22"/>
      <c r="T70" s="62"/>
      <c r="U70" s="33"/>
      <c r="V70" s="33"/>
      <c r="W70" s="33"/>
      <c r="X70" s="33"/>
      <c r="Y70" s="33"/>
      <c r="Z70" s="33"/>
    </row>
    <row r="71" spans="2:26" ht="15" customHeight="1" x14ac:dyDescent="0.25">
      <c r="B71" s="74" t="e">
        <f t="shared" si="6"/>
        <v>#REF!</v>
      </c>
      <c r="C71" s="51"/>
      <c r="D71" s="75"/>
      <c r="E71" s="75"/>
      <c r="F71" s="75"/>
      <c r="G71" s="76"/>
      <c r="H71" s="77"/>
      <c r="I71" s="77"/>
      <c r="J71" s="77"/>
      <c r="K71" s="78"/>
      <c r="L71" s="79"/>
      <c r="M71" s="79"/>
      <c r="N71" s="46"/>
      <c r="O71" s="41" t="str">
        <f t="shared" si="4"/>
        <v/>
      </c>
      <c r="P71" s="24"/>
      <c r="Q71" s="29"/>
      <c r="R71" s="25">
        <f t="shared" si="5"/>
        <v>4</v>
      </c>
      <c r="S71" s="22"/>
      <c r="T71" s="62"/>
      <c r="U71" s="33"/>
      <c r="V71" s="33"/>
      <c r="W71" s="33"/>
      <c r="X71" s="33"/>
      <c r="Y71" s="33"/>
      <c r="Z71" s="33"/>
    </row>
    <row r="72" spans="2:26" ht="15" customHeight="1" x14ac:dyDescent="0.25">
      <c r="B72" s="74" t="e">
        <f t="shared" si="6"/>
        <v>#REF!</v>
      </c>
      <c r="C72" s="51"/>
      <c r="D72" s="75"/>
      <c r="E72" s="75"/>
      <c r="F72" s="75"/>
      <c r="G72" s="76"/>
      <c r="H72" s="77"/>
      <c r="I72" s="77"/>
      <c r="J72" s="77"/>
      <c r="K72" s="78"/>
      <c r="L72" s="79"/>
      <c r="M72" s="79"/>
      <c r="N72" s="46"/>
      <c r="O72" s="41" t="str">
        <f t="shared" si="4"/>
        <v/>
      </c>
      <c r="P72" s="24"/>
      <c r="Q72" s="29"/>
      <c r="R72" s="25">
        <f t="shared" si="5"/>
        <v>4</v>
      </c>
      <c r="S72" s="22"/>
      <c r="T72" s="62"/>
      <c r="U72" s="33"/>
      <c r="V72" s="33"/>
      <c r="W72" s="33"/>
      <c r="X72" s="33"/>
      <c r="Y72" s="33"/>
      <c r="Z72" s="33"/>
    </row>
    <row r="73" spans="2:26" ht="15" customHeight="1" x14ac:dyDescent="0.25">
      <c r="B73" s="74" t="e">
        <f t="shared" si="6"/>
        <v>#REF!</v>
      </c>
      <c r="C73" s="51"/>
      <c r="D73" s="75"/>
      <c r="E73" s="75"/>
      <c r="F73" s="75"/>
      <c r="G73" s="76"/>
      <c r="H73" s="77"/>
      <c r="I73" s="77"/>
      <c r="J73" s="77"/>
      <c r="K73" s="78"/>
      <c r="L73" s="79"/>
      <c r="M73" s="79"/>
      <c r="N73" s="46"/>
      <c r="O73" s="41" t="str">
        <f t="shared" si="4"/>
        <v/>
      </c>
      <c r="P73" s="24"/>
      <c r="Q73" s="29"/>
      <c r="R73" s="25">
        <f t="shared" si="5"/>
        <v>4</v>
      </c>
      <c r="S73" s="22"/>
      <c r="T73" s="62"/>
      <c r="U73" s="33"/>
      <c r="V73" s="33"/>
      <c r="W73" s="33"/>
      <c r="X73" s="33"/>
      <c r="Y73" s="33"/>
      <c r="Z73" s="33"/>
    </row>
    <row r="74" spans="2:26" ht="15" customHeight="1" x14ac:dyDescent="0.25">
      <c r="B74" s="74" t="e">
        <f t="shared" si="6"/>
        <v>#REF!</v>
      </c>
      <c r="C74" s="51"/>
      <c r="D74" s="75"/>
      <c r="E74" s="75"/>
      <c r="F74" s="75"/>
      <c r="G74" s="76"/>
      <c r="H74" s="77"/>
      <c r="I74" s="77"/>
      <c r="J74" s="77"/>
      <c r="K74" s="78"/>
      <c r="L74" s="79"/>
      <c r="M74" s="79"/>
      <c r="N74" s="46"/>
      <c r="O74" s="41" t="str">
        <f t="shared" si="4"/>
        <v/>
      </c>
      <c r="P74" s="24"/>
      <c r="Q74" s="29"/>
      <c r="R74" s="25">
        <f t="shared" si="5"/>
        <v>4</v>
      </c>
      <c r="S74" s="22"/>
      <c r="T74" s="62"/>
      <c r="U74" s="33"/>
      <c r="V74" s="33"/>
      <c r="W74" s="33"/>
      <c r="X74" s="33"/>
      <c r="Y74" s="33"/>
      <c r="Z74" s="33"/>
    </row>
    <row r="75" spans="2:26" ht="15" customHeight="1" x14ac:dyDescent="0.25">
      <c r="B75" s="74" t="e">
        <f t="shared" si="6"/>
        <v>#REF!</v>
      </c>
      <c r="C75" s="51"/>
      <c r="D75" s="75"/>
      <c r="E75" s="75"/>
      <c r="F75" s="75"/>
      <c r="G75" s="76"/>
      <c r="H75" s="77"/>
      <c r="I75" s="77"/>
      <c r="J75" s="77"/>
      <c r="K75" s="78"/>
      <c r="L75" s="79"/>
      <c r="M75" s="79"/>
      <c r="N75" s="46"/>
      <c r="O75" s="41" t="str">
        <f t="shared" si="4"/>
        <v/>
      </c>
      <c r="P75" s="24"/>
      <c r="Q75" s="29"/>
      <c r="R75" s="25">
        <f t="shared" si="5"/>
        <v>4</v>
      </c>
      <c r="S75" s="22"/>
      <c r="T75" s="62"/>
      <c r="U75" s="33"/>
      <c r="V75" s="33"/>
      <c r="W75" s="33"/>
      <c r="X75" s="33"/>
      <c r="Y75" s="33"/>
      <c r="Z75" s="33"/>
    </row>
    <row r="76" spans="2:26" ht="15" customHeight="1" x14ac:dyDescent="0.25">
      <c r="B76" s="74" t="e">
        <f t="shared" si="6"/>
        <v>#REF!</v>
      </c>
      <c r="C76" s="51"/>
      <c r="D76" s="75"/>
      <c r="E76" s="75"/>
      <c r="F76" s="75"/>
      <c r="G76" s="76"/>
      <c r="H76" s="77"/>
      <c r="I76" s="77"/>
      <c r="J76" s="77"/>
      <c r="K76" s="78"/>
      <c r="L76" s="79"/>
      <c r="M76" s="79"/>
      <c r="N76" s="46"/>
      <c r="O76" s="41" t="str">
        <f t="shared" si="4"/>
        <v/>
      </c>
      <c r="P76" s="24"/>
      <c r="Q76" s="29"/>
      <c r="R76" s="25">
        <f t="shared" si="5"/>
        <v>4</v>
      </c>
      <c r="S76" s="22"/>
      <c r="T76" s="62"/>
      <c r="U76" s="33"/>
      <c r="V76" s="33"/>
      <c r="W76" s="33"/>
      <c r="X76" s="33"/>
      <c r="Y76" s="33"/>
      <c r="Z76" s="33"/>
    </row>
    <row r="77" spans="2:26" ht="15" customHeight="1" x14ac:dyDescent="0.25">
      <c r="B77" s="74" t="e">
        <f t="shared" si="6"/>
        <v>#REF!</v>
      </c>
      <c r="C77" s="51"/>
      <c r="D77" s="75"/>
      <c r="E77" s="75"/>
      <c r="F77" s="75"/>
      <c r="G77" s="76"/>
      <c r="H77" s="77"/>
      <c r="I77" s="77"/>
      <c r="J77" s="77"/>
      <c r="K77" s="78"/>
      <c r="L77" s="79"/>
      <c r="M77" s="79"/>
      <c r="N77" s="46"/>
      <c r="O77" s="41" t="str">
        <f t="shared" si="4"/>
        <v/>
      </c>
      <c r="P77" s="24"/>
      <c r="Q77" s="29"/>
      <c r="R77" s="25">
        <f t="shared" si="5"/>
        <v>4</v>
      </c>
      <c r="S77" s="22"/>
      <c r="T77" s="62"/>
      <c r="U77" s="33"/>
      <c r="V77" s="33"/>
      <c r="W77" s="33"/>
      <c r="X77" s="33"/>
      <c r="Y77" s="33"/>
      <c r="Z77" s="33"/>
    </row>
    <row r="78" spans="2:26" ht="15" customHeight="1" x14ac:dyDescent="0.25">
      <c r="B78" s="74" t="e">
        <f t="shared" si="6"/>
        <v>#REF!</v>
      </c>
      <c r="C78" s="51"/>
      <c r="D78" s="75"/>
      <c r="E78" s="75"/>
      <c r="F78" s="75"/>
      <c r="G78" s="76"/>
      <c r="H78" s="77"/>
      <c r="I78" s="77"/>
      <c r="J78" s="77"/>
      <c r="K78" s="78"/>
      <c r="L78" s="79"/>
      <c r="M78" s="79"/>
      <c r="N78" s="46"/>
      <c r="O78" s="41" t="str">
        <f t="shared" si="4"/>
        <v/>
      </c>
      <c r="P78" s="24"/>
      <c r="Q78" s="29"/>
      <c r="R78" s="25">
        <f t="shared" si="5"/>
        <v>4</v>
      </c>
      <c r="S78" s="22"/>
      <c r="T78" s="62"/>
      <c r="U78" s="33"/>
      <c r="V78" s="33"/>
      <c r="W78" s="33"/>
      <c r="X78" s="33"/>
      <c r="Y78" s="33"/>
      <c r="Z78" s="33"/>
    </row>
    <row r="79" spans="2:26" ht="15" customHeight="1" x14ac:dyDescent="0.25">
      <c r="B79" s="74" t="e">
        <f t="shared" si="6"/>
        <v>#REF!</v>
      </c>
      <c r="C79" s="51"/>
      <c r="D79" s="75"/>
      <c r="E79" s="75"/>
      <c r="F79" s="75"/>
      <c r="G79" s="76"/>
      <c r="H79" s="77"/>
      <c r="I79" s="77"/>
      <c r="J79" s="77"/>
      <c r="K79" s="78"/>
      <c r="L79" s="79"/>
      <c r="M79" s="79"/>
      <c r="N79" s="46"/>
      <c r="O79" s="41" t="str">
        <f t="shared" si="4"/>
        <v/>
      </c>
      <c r="P79" s="24"/>
      <c r="Q79" s="29"/>
      <c r="R79" s="25">
        <f t="shared" si="5"/>
        <v>4</v>
      </c>
      <c r="S79" s="22"/>
      <c r="T79" s="62"/>
      <c r="U79" s="33"/>
      <c r="V79" s="33"/>
      <c r="W79" s="33"/>
      <c r="X79" s="33"/>
      <c r="Y79" s="33"/>
      <c r="Z79" s="33"/>
    </row>
    <row r="80" spans="2:26" ht="15" customHeight="1" x14ac:dyDescent="0.25">
      <c r="B80" s="74" t="e">
        <f t="shared" si="6"/>
        <v>#REF!</v>
      </c>
      <c r="C80" s="51"/>
      <c r="D80" s="75"/>
      <c r="E80" s="75"/>
      <c r="F80" s="75"/>
      <c r="G80" s="76"/>
      <c r="H80" s="77"/>
      <c r="I80" s="77"/>
      <c r="J80" s="77"/>
      <c r="K80" s="78"/>
      <c r="L80" s="79"/>
      <c r="M80" s="79"/>
      <c r="N80" s="46"/>
      <c r="O80" s="41" t="str">
        <f t="shared" si="4"/>
        <v/>
      </c>
      <c r="P80" s="24"/>
      <c r="Q80" s="29"/>
      <c r="R80" s="25">
        <f t="shared" si="5"/>
        <v>4</v>
      </c>
      <c r="S80" s="22"/>
      <c r="T80" s="62"/>
      <c r="U80" s="33"/>
      <c r="V80" s="33"/>
      <c r="W80" s="33"/>
      <c r="X80" s="33"/>
      <c r="Y80" s="33"/>
      <c r="Z80" s="33"/>
    </row>
    <row r="81" spans="2:26" ht="15" customHeight="1" x14ac:dyDescent="0.25">
      <c r="B81" s="74" t="e">
        <f t="shared" si="6"/>
        <v>#REF!</v>
      </c>
      <c r="C81" s="51"/>
      <c r="D81" s="75"/>
      <c r="E81" s="75"/>
      <c r="F81" s="75"/>
      <c r="G81" s="76"/>
      <c r="H81" s="77"/>
      <c r="I81" s="77"/>
      <c r="J81" s="77"/>
      <c r="K81" s="78"/>
      <c r="L81" s="79"/>
      <c r="M81" s="79"/>
      <c r="N81" s="46"/>
      <c r="O81" s="41" t="str">
        <f t="shared" si="4"/>
        <v/>
      </c>
      <c r="P81" s="24"/>
      <c r="Q81" s="29"/>
      <c r="R81" s="25">
        <f t="shared" si="5"/>
        <v>4</v>
      </c>
      <c r="S81" s="22"/>
      <c r="T81" s="62"/>
      <c r="U81" s="33"/>
      <c r="V81" s="33"/>
      <c r="W81" s="33"/>
      <c r="X81" s="33"/>
      <c r="Y81" s="33"/>
      <c r="Z81" s="33"/>
    </row>
    <row r="82" spans="2:26" ht="15.75" customHeight="1" thickBot="1" x14ac:dyDescent="0.3">
      <c r="B82" s="74" t="e">
        <f t="shared" si="6"/>
        <v>#REF!</v>
      </c>
      <c r="C82" s="55"/>
      <c r="D82" s="129"/>
      <c r="E82" s="129"/>
      <c r="F82" s="129"/>
      <c r="G82" s="130"/>
      <c r="H82" s="131"/>
      <c r="I82" s="131"/>
      <c r="J82" s="131"/>
      <c r="K82" s="132"/>
      <c r="L82" s="133"/>
      <c r="M82" s="133"/>
      <c r="N82" s="56"/>
      <c r="O82" s="57" t="str">
        <f t="shared" si="4"/>
        <v/>
      </c>
      <c r="P82" s="58"/>
      <c r="Q82" s="59"/>
      <c r="R82" s="25">
        <f t="shared" si="5"/>
        <v>4</v>
      </c>
      <c r="S82" s="22"/>
      <c r="T82" s="62"/>
      <c r="U82" s="33"/>
      <c r="V82" s="33"/>
      <c r="W82" s="33"/>
      <c r="X82" s="33"/>
      <c r="Y82" s="33"/>
      <c r="Z82" s="33"/>
    </row>
    <row r="83" spans="2:26" ht="14.25" x14ac:dyDescent="0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47"/>
      <c r="M83" s="47"/>
      <c r="N83" s="47"/>
      <c r="O83" s="47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2:26" ht="14.25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47"/>
      <c r="M84" s="47"/>
      <c r="N84" s="47"/>
      <c r="O84" s="47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ht="14.25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47"/>
      <c r="M85" s="47"/>
      <c r="N85" s="47"/>
      <c r="O85" s="47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ht="14.25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47"/>
      <c r="M86" s="47"/>
      <c r="N86" s="47"/>
      <c r="O86" s="47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ht="14.25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47"/>
      <c r="M87" s="47"/>
      <c r="N87" s="47"/>
      <c r="O87" s="47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ht="14.25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47"/>
      <c r="M88" s="47"/>
      <c r="N88" s="47"/>
      <c r="O88" s="47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ht="14.25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47"/>
      <c r="M89" s="47"/>
      <c r="N89" s="47"/>
      <c r="O89" s="47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2:26" ht="14.25" x14ac:dyDescent="0.2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47"/>
      <c r="M90" s="47"/>
      <c r="N90" s="47"/>
      <c r="O90" s="47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2:26" ht="14.25" x14ac:dyDescent="0.2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47"/>
      <c r="M91" s="47"/>
      <c r="N91" s="47"/>
      <c r="O91" s="47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2:26" ht="14.25" x14ac:dyDescent="0.2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47"/>
      <c r="M92" s="47"/>
      <c r="N92" s="47"/>
      <c r="O92" s="47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2:26" ht="14.25" x14ac:dyDescent="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47"/>
      <c r="M93" s="47"/>
      <c r="N93" s="47"/>
      <c r="O93" s="47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ht="14.25" x14ac:dyDescent="0.2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47"/>
      <c r="M94" s="47"/>
      <c r="N94" s="47"/>
      <c r="O94" s="47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14.25" x14ac:dyDescent="0.2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47"/>
      <c r="M95" s="47"/>
      <c r="N95" s="47"/>
      <c r="O95" s="47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ht="14.25" x14ac:dyDescent="0.2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47"/>
      <c r="M96" s="47"/>
      <c r="N96" s="47"/>
      <c r="O96" s="47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2:26" ht="14.25" x14ac:dyDescent="0.2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47"/>
      <c r="M97" s="47"/>
      <c r="N97" s="47"/>
      <c r="O97" s="47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2:26" ht="14.25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47"/>
      <c r="M98" s="47"/>
      <c r="N98" s="47"/>
      <c r="O98" s="47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2:26" ht="14.25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47"/>
      <c r="M99" s="47"/>
      <c r="N99" s="47"/>
      <c r="O99" s="47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2:26" ht="14.25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47"/>
      <c r="M100" s="47"/>
      <c r="N100" s="47"/>
      <c r="O100" s="47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2:26" ht="14.25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47"/>
      <c r="M101" s="47"/>
      <c r="N101" s="47"/>
      <c r="O101" s="47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2:26" ht="14.25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47"/>
      <c r="M102" s="47"/>
      <c r="N102" s="47"/>
      <c r="O102" s="47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2:26" ht="14.25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47"/>
      <c r="M103" s="47"/>
      <c r="N103" s="47"/>
      <c r="O103" s="47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2:26" ht="14.25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47"/>
      <c r="M104" s="47"/>
      <c r="N104" s="47"/>
      <c r="O104" s="47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2:26" ht="14.25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47"/>
      <c r="M105" s="47"/>
      <c r="N105" s="47"/>
      <c r="O105" s="47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ht="14.25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47"/>
      <c r="M106" s="47"/>
      <c r="N106" s="47"/>
      <c r="O106" s="47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14.25" x14ac:dyDescent="0.2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47"/>
      <c r="M107" s="47"/>
      <c r="N107" s="47"/>
      <c r="O107" s="47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ht="14.25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47"/>
      <c r="M108" s="47"/>
      <c r="N108" s="47"/>
      <c r="O108" s="47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2:26" ht="14.25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47"/>
      <c r="M109" s="47"/>
      <c r="N109" s="47"/>
      <c r="O109" s="47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2:26" ht="14.25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47"/>
      <c r="M110" s="47"/>
      <c r="N110" s="47"/>
      <c r="O110" s="47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2:26" ht="14.25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47"/>
      <c r="M111" s="47"/>
      <c r="N111" s="47"/>
      <c r="O111" s="47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2:26" ht="14.25" x14ac:dyDescent="0.2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47"/>
      <c r="M112" s="47"/>
      <c r="N112" s="47"/>
      <c r="O112" s="47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2:26" ht="14.25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47"/>
      <c r="M113" s="47"/>
      <c r="N113" s="47"/>
      <c r="O113" s="47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2:26" ht="14.25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47"/>
      <c r="M114" s="47"/>
      <c r="N114" s="47"/>
      <c r="O114" s="47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2:26" ht="14.25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47"/>
      <c r="M115" s="47"/>
      <c r="N115" s="47"/>
      <c r="O115" s="47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2:26" ht="14.25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47"/>
      <c r="M116" s="47"/>
      <c r="N116" s="47"/>
      <c r="O116" s="47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2:26" ht="14.25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47"/>
      <c r="M117" s="47"/>
      <c r="N117" s="47"/>
      <c r="O117" s="47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2:26" ht="14.25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47"/>
      <c r="M118" s="47"/>
      <c r="N118" s="47"/>
      <c r="O118" s="47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2:26" ht="14.25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47"/>
      <c r="M119" s="47"/>
      <c r="N119" s="47"/>
      <c r="O119" s="47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2:26" ht="14.25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47"/>
      <c r="M120" s="47"/>
      <c r="N120" s="47"/>
      <c r="O120" s="47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2:26" ht="14.25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47"/>
      <c r="M121" s="47"/>
      <c r="N121" s="47"/>
      <c r="O121" s="47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2:26" ht="14.25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47"/>
      <c r="M122" s="47"/>
      <c r="N122" s="47"/>
      <c r="O122" s="47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2:26" ht="14.25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47"/>
      <c r="M123" s="47"/>
      <c r="N123" s="47"/>
      <c r="O123" s="47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ht="14.25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47"/>
      <c r="M124" s="47"/>
      <c r="N124" s="47"/>
      <c r="O124" s="47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ht="14.25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47"/>
      <c r="M125" s="47"/>
      <c r="N125" s="47"/>
      <c r="O125" s="47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ht="14.25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47"/>
      <c r="M126" s="47"/>
      <c r="N126" s="47"/>
      <c r="O126" s="47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ht="14.25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47"/>
      <c r="M127" s="47"/>
      <c r="N127" s="47"/>
      <c r="O127" s="47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ht="14.25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47"/>
      <c r="M128" s="47"/>
      <c r="N128" s="47"/>
      <c r="O128" s="47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ht="14.25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47"/>
      <c r="M129" s="47"/>
      <c r="N129" s="47"/>
      <c r="O129" s="47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2:26" ht="14.25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47"/>
      <c r="M130" s="47"/>
      <c r="N130" s="47"/>
      <c r="O130" s="47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2:26" ht="14.25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47"/>
      <c r="M131" s="47"/>
      <c r="N131" s="47"/>
      <c r="O131" s="47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2:26" ht="14.25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47"/>
      <c r="M132" s="47"/>
      <c r="N132" s="47"/>
      <c r="O132" s="47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ht="14.25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47"/>
      <c r="M133" s="47"/>
      <c r="N133" s="47"/>
      <c r="O133" s="47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14.25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47"/>
      <c r="M134" s="47"/>
      <c r="N134" s="47"/>
      <c r="O134" s="47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ht="14.25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47"/>
      <c r="M135" s="47"/>
      <c r="N135" s="47"/>
      <c r="O135" s="47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2:26" ht="14.25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47"/>
      <c r="M136" s="47"/>
      <c r="N136" s="47"/>
      <c r="O136" s="47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2:26" ht="14.25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47"/>
      <c r="M137" s="47"/>
      <c r="N137" s="47"/>
      <c r="O137" s="47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2:26" ht="14.25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47"/>
      <c r="M138" s="47"/>
      <c r="N138" s="47"/>
      <c r="O138" s="47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2:26" ht="14.25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47"/>
      <c r="M139" s="47"/>
      <c r="N139" s="47"/>
      <c r="O139" s="47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2:26" ht="14.25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47"/>
      <c r="M140" s="47"/>
      <c r="N140" s="47"/>
      <c r="O140" s="47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2:26" ht="14.25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47"/>
      <c r="M141" s="47"/>
      <c r="N141" s="47"/>
      <c r="O141" s="47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2:26" ht="14.25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47"/>
      <c r="M142" s="47"/>
      <c r="N142" s="47"/>
      <c r="O142" s="47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2:26" ht="14.25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47"/>
      <c r="M143" s="47"/>
      <c r="N143" s="47"/>
      <c r="O143" s="47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2:26" ht="14.25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47"/>
      <c r="M144" s="47"/>
      <c r="N144" s="47"/>
      <c r="O144" s="47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ht="14.25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47"/>
      <c r="M145" s="47"/>
      <c r="N145" s="47"/>
      <c r="O145" s="47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14.25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47"/>
      <c r="M146" s="47"/>
      <c r="N146" s="47"/>
      <c r="O146" s="47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ht="14.25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47"/>
      <c r="M147" s="47"/>
      <c r="N147" s="47"/>
      <c r="O147" s="47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2:26" ht="14.25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47"/>
      <c r="M148" s="47"/>
      <c r="N148" s="47"/>
      <c r="O148" s="47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2:26" ht="14.25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47"/>
      <c r="M149" s="47"/>
      <c r="N149" s="47"/>
      <c r="O149" s="47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2:26" ht="14.25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47"/>
      <c r="M150" s="47"/>
      <c r="N150" s="47"/>
      <c r="O150" s="47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2:26" ht="14.25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47"/>
      <c r="M151" s="47"/>
      <c r="N151" s="47"/>
      <c r="O151" s="47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2:26" ht="14.25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47"/>
      <c r="M152" s="47"/>
      <c r="N152" s="47"/>
      <c r="O152" s="47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2:26" ht="14.25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47"/>
      <c r="M153" s="47"/>
      <c r="N153" s="47"/>
      <c r="O153" s="47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2:26" ht="14.25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47"/>
      <c r="M154" s="47"/>
      <c r="N154" s="47"/>
      <c r="O154" s="47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2:26" ht="14.25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47"/>
      <c r="M155" s="47"/>
      <c r="N155" s="47"/>
      <c r="O155" s="47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2:26" ht="14.25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47"/>
      <c r="M156" s="47"/>
      <c r="N156" s="47"/>
      <c r="O156" s="47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2:26" ht="14.25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47"/>
      <c r="M157" s="47"/>
      <c r="N157" s="47"/>
      <c r="O157" s="47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2:26" ht="14.25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47"/>
      <c r="M158" s="47"/>
      <c r="N158" s="47"/>
      <c r="O158" s="47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2:26" ht="14.25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47"/>
      <c r="M159" s="47"/>
      <c r="N159" s="47"/>
      <c r="O159" s="47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2:26" ht="14.25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47"/>
      <c r="M160" s="47"/>
      <c r="N160" s="47"/>
      <c r="O160" s="47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2:26" ht="14.25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47"/>
      <c r="M161" s="47"/>
      <c r="N161" s="47"/>
      <c r="O161" s="47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2:26" ht="14.25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47"/>
      <c r="M162" s="47"/>
      <c r="N162" s="47"/>
      <c r="O162" s="47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2:26" ht="14.25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47"/>
      <c r="M163" s="47"/>
      <c r="N163" s="47"/>
      <c r="O163" s="47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2:26" ht="14.25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47"/>
      <c r="M164" s="47"/>
      <c r="N164" s="47"/>
      <c r="O164" s="47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2:26" ht="14.25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47"/>
      <c r="M165" s="47"/>
      <c r="N165" s="47"/>
      <c r="O165" s="47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2:26" ht="14.25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47"/>
      <c r="M166" s="47"/>
      <c r="N166" s="47"/>
      <c r="O166" s="47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2:26" ht="14.25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47"/>
      <c r="M167" s="47"/>
      <c r="N167" s="47"/>
      <c r="O167" s="47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ht="14.25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47"/>
      <c r="M168" s="47"/>
      <c r="N168" s="47"/>
      <c r="O168" s="47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ht="14.25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47"/>
      <c r="M169" s="47"/>
      <c r="N169" s="47"/>
      <c r="O169" s="47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ht="14.25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47"/>
      <c r="M170" s="47"/>
      <c r="N170" s="47"/>
      <c r="O170" s="47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ht="14.25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47"/>
      <c r="M171" s="47"/>
      <c r="N171" s="47"/>
      <c r="O171" s="47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ht="14.25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47"/>
      <c r="M172" s="47"/>
      <c r="N172" s="47"/>
      <c r="O172" s="47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2:26" ht="14.25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47"/>
      <c r="M173" s="47"/>
      <c r="N173" s="47"/>
      <c r="O173" s="47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2:26" ht="14.25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47"/>
      <c r="M174" s="47"/>
      <c r="N174" s="47"/>
      <c r="O174" s="47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2:26" ht="14.25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47"/>
      <c r="M175" s="47"/>
      <c r="N175" s="47"/>
      <c r="O175" s="47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ht="14.25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47"/>
      <c r="M176" s="47"/>
      <c r="N176" s="47"/>
      <c r="O176" s="47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ht="14.25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47"/>
      <c r="M177" s="47"/>
      <c r="N177" s="47"/>
      <c r="O177" s="47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ht="14.25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47"/>
      <c r="M178" s="47"/>
      <c r="N178" s="47"/>
      <c r="O178" s="47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ht="14.25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47"/>
      <c r="M179" s="47"/>
      <c r="N179" s="47"/>
      <c r="O179" s="47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ht="14.25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47"/>
      <c r="M180" s="47"/>
      <c r="N180" s="47"/>
      <c r="O180" s="47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2:26" ht="14.25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47"/>
      <c r="M181" s="47"/>
      <c r="N181" s="47"/>
      <c r="O181" s="47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2:26" ht="14.25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47"/>
      <c r="M182" s="47"/>
      <c r="N182" s="47"/>
      <c r="O182" s="47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2:26" ht="14.25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47"/>
      <c r="M183" s="47"/>
      <c r="N183" s="47"/>
      <c r="O183" s="47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2:26" ht="14.25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47"/>
      <c r="M184" s="47"/>
      <c r="N184" s="47"/>
      <c r="O184" s="47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2:26" ht="14.25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47"/>
      <c r="M185" s="47"/>
      <c r="N185" s="47"/>
      <c r="O185" s="47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2:26" ht="14.25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47"/>
      <c r="M186" s="47"/>
      <c r="N186" s="47"/>
      <c r="O186" s="47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2:26" ht="14.25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47"/>
      <c r="M187" s="47"/>
      <c r="N187" s="47"/>
      <c r="O187" s="47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2:26" ht="14.25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47"/>
      <c r="M188" s="47"/>
      <c r="N188" s="47"/>
      <c r="O188" s="47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2:26" ht="14.25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47"/>
      <c r="M189" s="47"/>
      <c r="N189" s="47"/>
      <c r="O189" s="47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2:26" ht="14.25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47"/>
      <c r="M190" s="47"/>
      <c r="N190" s="47"/>
      <c r="O190" s="47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2:26" ht="14.25" x14ac:dyDescent="0.25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47"/>
      <c r="M191" s="47"/>
      <c r="N191" s="47"/>
      <c r="O191" s="47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2:26" ht="14.25" x14ac:dyDescent="0.25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47"/>
      <c r="M192" s="47"/>
      <c r="N192" s="47"/>
      <c r="O192" s="47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2:26" ht="14.25" x14ac:dyDescent="0.25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47"/>
      <c r="M193" s="47"/>
      <c r="N193" s="47"/>
      <c r="O193" s="47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2:26" ht="14.25" x14ac:dyDescent="0.25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47"/>
      <c r="M194" s="47"/>
      <c r="N194" s="47"/>
      <c r="O194" s="47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2:26" ht="14.25" x14ac:dyDescent="0.25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47"/>
      <c r="M195" s="47"/>
      <c r="N195" s="47"/>
      <c r="O195" s="47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2:26" ht="14.25" x14ac:dyDescent="0.25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47"/>
      <c r="M196" s="47"/>
      <c r="N196" s="47"/>
      <c r="O196" s="47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2:26" ht="14.25" x14ac:dyDescent="0.25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47"/>
      <c r="M197" s="47"/>
      <c r="N197" s="47"/>
      <c r="O197" s="47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2:26" ht="14.25" x14ac:dyDescent="0.25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47"/>
      <c r="M198" s="47"/>
      <c r="N198" s="47"/>
      <c r="O198" s="47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2:26" ht="14.25" x14ac:dyDescent="0.25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47"/>
      <c r="M199" s="47"/>
      <c r="N199" s="47"/>
      <c r="O199" s="47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2:26" ht="14.25" x14ac:dyDescent="0.25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47"/>
      <c r="M200" s="47"/>
      <c r="N200" s="47"/>
      <c r="O200" s="47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2:26" ht="14.25" x14ac:dyDescent="0.25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47"/>
      <c r="M201" s="47"/>
      <c r="N201" s="47"/>
      <c r="O201" s="47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2:26" ht="14.25" x14ac:dyDescent="0.25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47"/>
      <c r="M202" s="47"/>
      <c r="N202" s="47"/>
      <c r="O202" s="47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2:26" ht="14.25" x14ac:dyDescent="0.25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47"/>
      <c r="M203" s="47"/>
      <c r="N203" s="47"/>
      <c r="O203" s="47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2:26" ht="14.25" x14ac:dyDescent="0.25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47"/>
      <c r="M204" s="47"/>
      <c r="N204" s="47"/>
      <c r="O204" s="47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2:26" ht="14.25" x14ac:dyDescent="0.25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47"/>
      <c r="M205" s="47"/>
      <c r="N205" s="47"/>
      <c r="O205" s="47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2:26" ht="14.25" x14ac:dyDescent="0.25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47"/>
      <c r="M206" s="47"/>
      <c r="N206" s="47"/>
      <c r="O206" s="47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2:26" ht="14.25" x14ac:dyDescent="0.25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47"/>
      <c r="M207" s="47"/>
      <c r="N207" s="47"/>
      <c r="O207" s="47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2:26" ht="14.25" x14ac:dyDescent="0.25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47"/>
      <c r="M208" s="47"/>
      <c r="N208" s="47"/>
      <c r="O208" s="47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2:26" ht="14.25" x14ac:dyDescent="0.25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47"/>
      <c r="M209" s="47"/>
      <c r="N209" s="47"/>
      <c r="O209" s="47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2:26" ht="14.25" x14ac:dyDescent="0.25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47"/>
      <c r="M210" s="47"/>
      <c r="N210" s="47"/>
      <c r="O210" s="47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2:26" ht="14.25" x14ac:dyDescent="0.25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47"/>
      <c r="M211" s="47"/>
      <c r="N211" s="47"/>
      <c r="O211" s="47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2:26" ht="14.25" x14ac:dyDescent="0.25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47"/>
      <c r="M212" s="47"/>
      <c r="N212" s="47"/>
      <c r="O212" s="47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2:26" ht="14.25" x14ac:dyDescent="0.25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47"/>
      <c r="M213" s="47"/>
      <c r="N213" s="47"/>
      <c r="O213" s="47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2:26" ht="14.25" x14ac:dyDescent="0.25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47"/>
      <c r="M214" s="47"/>
      <c r="N214" s="47"/>
      <c r="O214" s="47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2:26" ht="14.25" x14ac:dyDescent="0.25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47"/>
      <c r="M215" s="47"/>
      <c r="N215" s="47"/>
      <c r="O215" s="47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2:26" ht="14.25" x14ac:dyDescent="0.25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47"/>
      <c r="M216" s="47"/>
      <c r="N216" s="47"/>
      <c r="O216" s="47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2:26" ht="14.25" x14ac:dyDescent="0.25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47"/>
      <c r="M217" s="47"/>
      <c r="N217" s="47"/>
      <c r="O217" s="47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2:26" ht="14.25" x14ac:dyDescent="0.25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47"/>
      <c r="M218" s="47"/>
      <c r="N218" s="47"/>
      <c r="O218" s="47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2:26" ht="14.25" x14ac:dyDescent="0.25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47"/>
      <c r="M219" s="47"/>
      <c r="N219" s="47"/>
      <c r="O219" s="47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2:26" ht="14.25" x14ac:dyDescent="0.25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47"/>
      <c r="M220" s="47"/>
      <c r="N220" s="47"/>
      <c r="O220" s="47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2:26" ht="14.25" x14ac:dyDescent="0.25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47"/>
      <c r="M221" s="47"/>
      <c r="N221" s="47"/>
      <c r="O221" s="47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2:26" ht="14.25" x14ac:dyDescent="0.25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47"/>
      <c r="M222" s="47"/>
      <c r="N222" s="47"/>
      <c r="O222" s="47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2:26" ht="14.25" x14ac:dyDescent="0.25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47"/>
      <c r="M223" s="47"/>
      <c r="N223" s="47"/>
      <c r="O223" s="47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2:26" ht="14.25" x14ac:dyDescent="0.25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47"/>
      <c r="M224" s="47"/>
      <c r="N224" s="47"/>
      <c r="O224" s="47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2:26" ht="14.25" x14ac:dyDescent="0.25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47"/>
      <c r="M225" s="47"/>
      <c r="N225" s="47"/>
      <c r="O225" s="47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2:26" ht="14.25" x14ac:dyDescent="0.25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47"/>
      <c r="M226" s="47"/>
      <c r="N226" s="47"/>
      <c r="O226" s="47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2:26" ht="14.25" x14ac:dyDescent="0.25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47"/>
      <c r="M227" s="47"/>
      <c r="N227" s="47"/>
      <c r="O227" s="47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2:26" ht="14.25" x14ac:dyDescent="0.25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47"/>
      <c r="M228" s="47"/>
      <c r="N228" s="47"/>
      <c r="O228" s="47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2:26" ht="14.25" x14ac:dyDescent="0.25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47"/>
      <c r="M229" s="47"/>
      <c r="N229" s="47"/>
      <c r="O229" s="47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2:26" ht="14.25" x14ac:dyDescent="0.25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47"/>
      <c r="M230" s="47"/>
      <c r="N230" s="47"/>
      <c r="O230" s="47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2:26" ht="14.25" x14ac:dyDescent="0.25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47"/>
      <c r="M231" s="47"/>
      <c r="N231" s="47"/>
      <c r="O231" s="47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2:26" ht="14.25" x14ac:dyDescent="0.25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47"/>
      <c r="M232" s="47"/>
      <c r="N232" s="47"/>
      <c r="O232" s="47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</sheetData>
  <autoFilter ref="B17:Z82" xr:uid="{00000000-0009-0000-0000-000000000000}"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</autoFilter>
  <mergeCells count="239">
    <mergeCell ref="G81:K81"/>
    <mergeCell ref="L81:M81"/>
    <mergeCell ref="D78:F78"/>
    <mergeCell ref="G78:K78"/>
    <mergeCell ref="L78:M78"/>
    <mergeCell ref="D82:F82"/>
    <mergeCell ref="G82:K82"/>
    <mergeCell ref="L82:M82"/>
    <mergeCell ref="D79:F79"/>
    <mergeCell ref="G79:K79"/>
    <mergeCell ref="L79:M79"/>
    <mergeCell ref="D80:F80"/>
    <mergeCell ref="G80:K80"/>
    <mergeCell ref="L80:M80"/>
    <mergeCell ref="D81:F81"/>
    <mergeCell ref="D72:F72"/>
    <mergeCell ref="G72:K72"/>
    <mergeCell ref="L72:M72"/>
    <mergeCell ref="D73:F73"/>
    <mergeCell ref="G73:K73"/>
    <mergeCell ref="L73:M73"/>
    <mergeCell ref="L77:M77"/>
    <mergeCell ref="D74:F74"/>
    <mergeCell ref="G74:K74"/>
    <mergeCell ref="L74:M74"/>
    <mergeCell ref="D75:F75"/>
    <mergeCell ref="G75:K75"/>
    <mergeCell ref="L75:M75"/>
    <mergeCell ref="D76:F76"/>
    <mergeCell ref="G76:K76"/>
    <mergeCell ref="L76:M76"/>
    <mergeCell ref="D77:F77"/>
    <mergeCell ref="G77:K77"/>
    <mergeCell ref="D69:F69"/>
    <mergeCell ref="G69:K69"/>
    <mergeCell ref="L69:M69"/>
    <mergeCell ref="D70:F70"/>
    <mergeCell ref="G70:K70"/>
    <mergeCell ref="L70:M70"/>
    <mergeCell ref="D71:F71"/>
    <mergeCell ref="G71:K71"/>
    <mergeCell ref="L71:M71"/>
    <mergeCell ref="D66:F66"/>
    <mergeCell ref="G66:K66"/>
    <mergeCell ref="L66:M66"/>
    <mergeCell ref="D67:F67"/>
    <mergeCell ref="G67:K67"/>
    <mergeCell ref="L67:M67"/>
    <mergeCell ref="D68:F68"/>
    <mergeCell ref="G68:K68"/>
    <mergeCell ref="L68:M68"/>
    <mergeCell ref="D63:F63"/>
    <mergeCell ref="G63:K63"/>
    <mergeCell ref="L63:M63"/>
    <mergeCell ref="D64:F64"/>
    <mergeCell ref="G64:K64"/>
    <mergeCell ref="L64:M64"/>
    <mergeCell ref="D65:F65"/>
    <mergeCell ref="G65:K65"/>
    <mergeCell ref="L65:M65"/>
    <mergeCell ref="D60:F60"/>
    <mergeCell ref="G60:K60"/>
    <mergeCell ref="L60:M60"/>
    <mergeCell ref="D61:F61"/>
    <mergeCell ref="G61:K61"/>
    <mergeCell ref="L61:M61"/>
    <mergeCell ref="D62:F62"/>
    <mergeCell ref="G62:K62"/>
    <mergeCell ref="L62:M62"/>
    <mergeCell ref="D57:F57"/>
    <mergeCell ref="G57:K57"/>
    <mergeCell ref="L57:M57"/>
    <mergeCell ref="D58:F58"/>
    <mergeCell ref="G58:K58"/>
    <mergeCell ref="L58:M58"/>
    <mergeCell ref="D59:F59"/>
    <mergeCell ref="G59:K59"/>
    <mergeCell ref="L59:M59"/>
    <mergeCell ref="D56:F56"/>
    <mergeCell ref="G56:K56"/>
    <mergeCell ref="L56:M56"/>
    <mergeCell ref="D54:F54"/>
    <mergeCell ref="G54:K54"/>
    <mergeCell ref="L54:M54"/>
    <mergeCell ref="L53:M53"/>
    <mergeCell ref="D53:F53"/>
    <mergeCell ref="G53:K53"/>
    <mergeCell ref="B17:B18"/>
    <mergeCell ref="L17:M18"/>
    <mergeCell ref="O17:O18"/>
    <mergeCell ref="N17:N18"/>
    <mergeCell ref="C17:C18"/>
    <mergeCell ref="D17:F18"/>
    <mergeCell ref="G17:K18"/>
    <mergeCell ref="D19:F19"/>
    <mergeCell ref="D55:F55"/>
    <mergeCell ref="G55:K55"/>
    <mergeCell ref="L55:M55"/>
    <mergeCell ref="B5:B13"/>
    <mergeCell ref="C5:C6"/>
    <mergeCell ref="D5:D6"/>
    <mergeCell ref="J10:J11"/>
    <mergeCell ref="J5:J6"/>
    <mergeCell ref="H10:H11"/>
    <mergeCell ref="I10:I11"/>
    <mergeCell ref="E5:E6"/>
    <mergeCell ref="C10:C11"/>
    <mergeCell ref="D10:D11"/>
    <mergeCell ref="E10:E11"/>
    <mergeCell ref="F10:F11"/>
    <mergeCell ref="G10:G11"/>
    <mergeCell ref="H5:H6"/>
    <mergeCell ref="I5:I6"/>
    <mergeCell ref="F5:F6"/>
    <mergeCell ref="K5:K6"/>
    <mergeCell ref="M10:M11"/>
    <mergeCell ref="K10:K11"/>
    <mergeCell ref="L10:L11"/>
    <mergeCell ref="L19:M19"/>
    <mergeCell ref="L5:L6"/>
    <mergeCell ref="G22:K22"/>
    <mergeCell ref="G5:G6"/>
    <mergeCell ref="G19:K19"/>
    <mergeCell ref="O5:O6"/>
    <mergeCell ref="P6:R8"/>
    <mergeCell ref="M5:M6"/>
    <mergeCell ref="N5:N6"/>
    <mergeCell ref="N10:N11"/>
    <mergeCell ref="Q10:R10"/>
    <mergeCell ref="O10:O11"/>
    <mergeCell ref="P11:R13"/>
    <mergeCell ref="Q17:Q18"/>
    <mergeCell ref="R17:R18"/>
    <mergeCell ref="P17:P18"/>
    <mergeCell ref="L24:M24"/>
    <mergeCell ref="Z17:Z18"/>
    <mergeCell ref="D20:F20"/>
    <mergeCell ref="D21:F21"/>
    <mergeCell ref="L20:M20"/>
    <mergeCell ref="G21:K21"/>
    <mergeCell ref="T17:T18"/>
    <mergeCell ref="G20:K20"/>
    <mergeCell ref="D22:F22"/>
    <mergeCell ref="L21:M21"/>
    <mergeCell ref="L22:M22"/>
    <mergeCell ref="W17:W18"/>
    <mergeCell ref="X17:X18"/>
    <mergeCell ref="Y17:Y18"/>
    <mergeCell ref="U17:U18"/>
    <mergeCell ref="V17:V18"/>
    <mergeCell ref="D23:F23"/>
    <mergeCell ref="G23:K23"/>
    <mergeCell ref="L23:M23"/>
    <mergeCell ref="D24:F24"/>
    <mergeCell ref="G24:K24"/>
    <mergeCell ref="D25:F25"/>
    <mergeCell ref="G25:K25"/>
    <mergeCell ref="L25:M25"/>
    <mergeCell ref="D26:F26"/>
    <mergeCell ref="L30:M30"/>
    <mergeCell ref="D27:F27"/>
    <mergeCell ref="G27:K27"/>
    <mergeCell ref="L27:M27"/>
    <mergeCell ref="G26:K26"/>
    <mergeCell ref="L26:M26"/>
    <mergeCell ref="G30:K30"/>
    <mergeCell ref="D28:F28"/>
    <mergeCell ref="G28:K28"/>
    <mergeCell ref="L28:M28"/>
    <mergeCell ref="D29:F29"/>
    <mergeCell ref="G29:K29"/>
    <mergeCell ref="L29:M29"/>
    <mergeCell ref="D30:F30"/>
    <mergeCell ref="D37:F37"/>
    <mergeCell ref="G37:K37"/>
    <mergeCell ref="L37:M37"/>
    <mergeCell ref="D35:F35"/>
    <mergeCell ref="G35:K35"/>
    <mergeCell ref="L35:M35"/>
    <mergeCell ref="D36:F36"/>
    <mergeCell ref="D33:F33"/>
    <mergeCell ref="G33:K33"/>
    <mergeCell ref="L33:M33"/>
    <mergeCell ref="G36:K36"/>
    <mergeCell ref="L36:M36"/>
    <mergeCell ref="D34:F34"/>
    <mergeCell ref="G34:K34"/>
    <mergeCell ref="L34:M34"/>
    <mergeCell ref="D31:F31"/>
    <mergeCell ref="G31:K31"/>
    <mergeCell ref="L31:M31"/>
    <mergeCell ref="D32:F32"/>
    <mergeCell ref="G32:K32"/>
    <mergeCell ref="L32:M32"/>
    <mergeCell ref="D38:F38"/>
    <mergeCell ref="G38:K38"/>
    <mergeCell ref="L38:M38"/>
    <mergeCell ref="D43:F43"/>
    <mergeCell ref="G43:K43"/>
    <mergeCell ref="L43:M43"/>
    <mergeCell ref="D41:F41"/>
    <mergeCell ref="G41:K41"/>
    <mergeCell ref="L41:M41"/>
    <mergeCell ref="D42:F42"/>
    <mergeCell ref="G42:K42"/>
    <mergeCell ref="L42:M42"/>
    <mergeCell ref="D39:F39"/>
    <mergeCell ref="G39:K39"/>
    <mergeCell ref="L39:M39"/>
    <mergeCell ref="D40:F40"/>
    <mergeCell ref="G40:K40"/>
    <mergeCell ref="L40:M40"/>
    <mergeCell ref="D49:F49"/>
    <mergeCell ref="G49:K49"/>
    <mergeCell ref="L49:M49"/>
    <mergeCell ref="D48:F48"/>
    <mergeCell ref="G48:K48"/>
    <mergeCell ref="L48:M48"/>
    <mergeCell ref="D44:F44"/>
    <mergeCell ref="G44:K44"/>
    <mergeCell ref="L44:M44"/>
    <mergeCell ref="D46:F46"/>
    <mergeCell ref="G46:K46"/>
    <mergeCell ref="L46:M46"/>
    <mergeCell ref="D47:F47"/>
    <mergeCell ref="G47:K47"/>
    <mergeCell ref="L47:M47"/>
    <mergeCell ref="D45:F45"/>
    <mergeCell ref="G45:K45"/>
    <mergeCell ref="L45:M45"/>
    <mergeCell ref="D52:F52"/>
    <mergeCell ref="G52:K52"/>
    <mergeCell ref="L52:M52"/>
    <mergeCell ref="D50:F50"/>
    <mergeCell ref="G50:K50"/>
    <mergeCell ref="L50:M50"/>
    <mergeCell ref="D51:F51"/>
    <mergeCell ref="G51:K51"/>
    <mergeCell ref="L51:M51"/>
  </mergeCells>
  <conditionalFormatting sqref="R19:R82">
    <cfRule type="cellIs" dxfId="4" priority="57" operator="equal">
      <formula>3</formula>
    </cfRule>
    <cfRule type="cellIs" dxfId="3" priority="58" operator="equal">
      <formula>2</formula>
    </cfRule>
    <cfRule type="cellIs" dxfId="2" priority="59" operator="equal">
      <formula>1</formula>
    </cfRule>
    <cfRule type="cellIs" dxfId="1" priority="60" operator="equal">
      <formula>0</formula>
    </cfRule>
  </conditionalFormatting>
  <conditionalFormatting sqref="R19:R82">
    <cfRule type="cellIs" dxfId="0" priority="51" operator="equal">
      <formula>4</formula>
    </cfRule>
  </conditionalFormatting>
  <dataValidations count="2">
    <dataValidation type="whole" allowBlank="1" showInputMessage="1" showErrorMessage="1" promptTitle="Opciones" prompt="1 : Asistencia_x000a_0 : Inasistencia" sqref="L16:O16" xr:uid="{00000000-0002-0000-0000-000000000000}">
      <formula1>0</formula1>
      <formula2>1</formula2>
    </dataValidation>
    <dataValidation type="decimal" allowBlank="1" showInputMessage="1" showErrorMessage="1" sqref="O19:O82" xr:uid="{00000000-0002-0000-0000-000001000000}">
      <formula1>0</formula1>
      <formula2>0.1</formula2>
    </dataValidation>
  </dataValidations>
  <pageMargins left="0.25" right="0.25" top="0.75" bottom="0.75" header="0.3" footer="0.3"/>
  <pageSetup paperSize="9" scale="25" orientation="landscape" horizontalDpi="300" verticalDpi="300" r:id="rId1"/>
  <colBreaks count="1" manualBreakCount="1">
    <brk id="18" max="1048575" man="1"/>
  </colBreaks>
  <customProperties>
    <customPr name="MC_LastUpdate" r:id="rId2"/>
    <customPr name="MC_LastUser" r:id="rId3"/>
    <customPr name="MC_SheetModified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JSA</vt:lpstr>
      <vt:lpstr>Hoja1</vt:lpstr>
      <vt:lpstr>JSA!Área_de_impresión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Minuta</dc:title>
  <dc:creator>LCG</dc:creator>
  <cp:lastModifiedBy>Ricardo Carrasco</cp:lastModifiedBy>
  <cp:lastPrinted>2014-08-12T19:09:48Z</cp:lastPrinted>
  <dcterms:created xsi:type="dcterms:W3CDTF">2010-06-02T14:39:35Z</dcterms:created>
  <dcterms:modified xsi:type="dcterms:W3CDTF">2019-12-30T22:19:11Z</dcterms:modified>
</cp:coreProperties>
</file>