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\Documents\Cencomex Proyectos\Hospital Felix Bulnes\"/>
    </mc:Choice>
  </mc:AlternateContent>
  <bookViews>
    <workbookView xWindow="-120" yWindow="-120" windowWidth="20610" windowHeight="7920"/>
  </bookViews>
  <sheets>
    <sheet name="Hoja1" sheetId="1" r:id="rId1"/>
    <sheet name="Hoja2" sheetId="3" r:id="rId2"/>
  </sheets>
  <definedNames>
    <definedName name="_xlnm._FilterDatabase" localSheetId="0" hidden="1">Hoja1!$A$1:$M$258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8" i="1" l="1"/>
  <c r="H257" i="1"/>
  <c r="D259" i="3" l="1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239" i="3"/>
  <c r="D239" i="3" s="1"/>
  <c r="L239" i="1" s="1"/>
  <c r="C240" i="3"/>
  <c r="D240" i="3" s="1"/>
  <c r="L240" i="1" s="1"/>
  <c r="C241" i="3"/>
  <c r="D241" i="3" s="1"/>
  <c r="L241" i="1" s="1"/>
  <c r="C242" i="3"/>
  <c r="D242" i="3" s="1"/>
  <c r="L242" i="1" s="1"/>
  <c r="C243" i="3"/>
  <c r="D243" i="3" s="1"/>
  <c r="L243" i="1" s="1"/>
  <c r="C244" i="3"/>
  <c r="D244" i="3" s="1"/>
  <c r="L244" i="1" s="1"/>
  <c r="C245" i="3"/>
  <c r="D245" i="3" s="1"/>
  <c r="L245" i="1" s="1"/>
  <c r="C246" i="3"/>
  <c r="D246" i="3" s="1"/>
  <c r="L246" i="1" s="1"/>
  <c r="C247" i="3"/>
  <c r="D247" i="3" s="1"/>
  <c r="L247" i="1" s="1"/>
  <c r="C248" i="3"/>
  <c r="D248" i="3" s="1"/>
  <c r="L248" i="1" s="1"/>
  <c r="C249" i="3"/>
  <c r="D249" i="3" s="1"/>
  <c r="L249" i="1" s="1"/>
  <c r="C250" i="3"/>
  <c r="D250" i="3" s="1"/>
  <c r="L250" i="1" s="1"/>
  <c r="C251" i="3"/>
  <c r="D251" i="3" s="1"/>
  <c r="L251" i="1" s="1"/>
  <c r="C252" i="3"/>
  <c r="D252" i="3" s="1"/>
  <c r="L252" i="1" s="1"/>
  <c r="C253" i="3"/>
  <c r="D253" i="3" s="1"/>
  <c r="L253" i="1" s="1"/>
  <c r="C254" i="3"/>
  <c r="D254" i="3" s="1"/>
  <c r="L254" i="1" s="1"/>
  <c r="C255" i="3"/>
  <c r="D255" i="3" s="1"/>
  <c r="L255" i="1" s="1"/>
  <c r="C257" i="3"/>
  <c r="D257" i="3" s="1"/>
  <c r="C258" i="3"/>
  <c r="D258" i="3" s="1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12" i="3"/>
  <c r="D12" i="3" s="1"/>
  <c r="L12" i="1" s="1"/>
  <c r="C13" i="3"/>
  <c r="D13" i="3" s="1"/>
  <c r="L13" i="1" s="1"/>
  <c r="C14" i="3"/>
  <c r="D14" i="3" s="1"/>
  <c r="L14" i="1" s="1"/>
  <c r="C15" i="3"/>
  <c r="D15" i="3" s="1"/>
  <c r="L15" i="1" s="1"/>
  <c r="C16" i="3"/>
  <c r="D16" i="3" s="1"/>
  <c r="L16" i="1" s="1"/>
  <c r="C17" i="3"/>
  <c r="D17" i="3" s="1"/>
  <c r="L17" i="1" s="1"/>
  <c r="C18" i="3"/>
  <c r="D18" i="3" s="1"/>
  <c r="L18" i="1" s="1"/>
  <c r="C19" i="3"/>
  <c r="D19" i="3" s="1"/>
  <c r="L19" i="1" s="1"/>
  <c r="C20" i="3"/>
  <c r="D20" i="3" s="1"/>
  <c r="L20" i="1" s="1"/>
  <c r="C21" i="3"/>
  <c r="D21" i="3" s="1"/>
  <c r="L21" i="1" s="1"/>
  <c r="C22" i="3"/>
  <c r="D22" i="3" s="1"/>
  <c r="L22" i="1" s="1"/>
  <c r="C23" i="3"/>
  <c r="D23" i="3" s="1"/>
  <c r="L23" i="1" s="1"/>
  <c r="C24" i="3"/>
  <c r="D24" i="3" s="1"/>
  <c r="L24" i="1" s="1"/>
  <c r="C25" i="3"/>
  <c r="D25" i="3" s="1"/>
  <c r="L25" i="1" s="1"/>
  <c r="C26" i="3"/>
  <c r="D26" i="3" s="1"/>
  <c r="L26" i="1" s="1"/>
  <c r="C27" i="3"/>
  <c r="D27" i="3" s="1"/>
  <c r="L27" i="1" s="1"/>
  <c r="C28" i="3"/>
  <c r="D28" i="3" s="1"/>
  <c r="L28" i="1" s="1"/>
  <c r="C29" i="3"/>
  <c r="D29" i="3" s="1"/>
  <c r="L29" i="1" s="1"/>
  <c r="C30" i="3"/>
  <c r="D30" i="3" s="1"/>
  <c r="L30" i="1" s="1"/>
  <c r="C31" i="3"/>
  <c r="D31" i="3" s="1"/>
  <c r="L31" i="1" s="1"/>
  <c r="C32" i="3"/>
  <c r="D32" i="3" s="1"/>
  <c r="L32" i="1" s="1"/>
  <c r="C33" i="3"/>
  <c r="D33" i="3" s="1"/>
  <c r="L33" i="1" s="1"/>
  <c r="C34" i="3"/>
  <c r="D34" i="3" s="1"/>
  <c r="L34" i="1" s="1"/>
  <c r="C35" i="3"/>
  <c r="D35" i="3" s="1"/>
  <c r="L35" i="1" s="1"/>
  <c r="C36" i="3"/>
  <c r="D36" i="3" s="1"/>
  <c r="L36" i="1" s="1"/>
  <c r="C37" i="3"/>
  <c r="D37" i="3" s="1"/>
  <c r="L37" i="1" s="1"/>
  <c r="C38" i="3"/>
  <c r="D38" i="3" s="1"/>
  <c r="L38" i="1" s="1"/>
  <c r="C39" i="3"/>
  <c r="D39" i="3" s="1"/>
  <c r="L39" i="1" s="1"/>
  <c r="C40" i="3"/>
  <c r="D40" i="3" s="1"/>
  <c r="L40" i="1" s="1"/>
  <c r="C41" i="3"/>
  <c r="D41" i="3" s="1"/>
  <c r="L41" i="1" s="1"/>
  <c r="C42" i="3"/>
  <c r="D42" i="3" s="1"/>
  <c r="L42" i="1" s="1"/>
  <c r="C43" i="3"/>
  <c r="D43" i="3" s="1"/>
  <c r="L43" i="1" s="1"/>
  <c r="C44" i="3"/>
  <c r="D44" i="3" s="1"/>
  <c r="L44" i="1" s="1"/>
  <c r="C45" i="3"/>
  <c r="D45" i="3" s="1"/>
  <c r="L45" i="1" s="1"/>
  <c r="C46" i="3"/>
  <c r="D46" i="3" s="1"/>
  <c r="L46" i="1" s="1"/>
  <c r="C47" i="3"/>
  <c r="D47" i="3" s="1"/>
  <c r="L47" i="1" s="1"/>
  <c r="C48" i="3"/>
  <c r="D48" i="3" s="1"/>
  <c r="L48" i="1" s="1"/>
  <c r="C49" i="3"/>
  <c r="D49" i="3" s="1"/>
  <c r="L49" i="1" s="1"/>
  <c r="C50" i="3"/>
  <c r="D50" i="3" s="1"/>
  <c r="L50" i="1" s="1"/>
  <c r="C51" i="3"/>
  <c r="D51" i="3" s="1"/>
  <c r="L51" i="1" s="1"/>
  <c r="C52" i="3"/>
  <c r="D52" i="3" s="1"/>
  <c r="L52" i="1" s="1"/>
  <c r="C53" i="3"/>
  <c r="D53" i="3" s="1"/>
  <c r="L53" i="1" s="1"/>
  <c r="C54" i="3"/>
  <c r="D54" i="3" s="1"/>
  <c r="L54" i="1" s="1"/>
  <c r="C55" i="3"/>
  <c r="D55" i="3" s="1"/>
  <c r="L55" i="1" s="1"/>
  <c r="C56" i="3"/>
  <c r="D56" i="3" s="1"/>
  <c r="L56" i="1" s="1"/>
  <c r="C57" i="3"/>
  <c r="D57" i="3" s="1"/>
  <c r="L57" i="1" s="1"/>
  <c r="C58" i="3"/>
  <c r="D58" i="3" s="1"/>
  <c r="L58" i="1" s="1"/>
  <c r="C59" i="3"/>
  <c r="D59" i="3" s="1"/>
  <c r="L59" i="1" s="1"/>
  <c r="C60" i="3"/>
  <c r="D60" i="3" s="1"/>
  <c r="L60" i="1" s="1"/>
  <c r="C61" i="3"/>
  <c r="D61" i="3" s="1"/>
  <c r="L61" i="1" s="1"/>
  <c r="C62" i="3"/>
  <c r="D62" i="3" s="1"/>
  <c r="L62" i="1" s="1"/>
  <c r="C63" i="3"/>
  <c r="D63" i="3" s="1"/>
  <c r="L63" i="1" s="1"/>
  <c r="C64" i="3"/>
  <c r="D64" i="3" s="1"/>
  <c r="L64" i="1" s="1"/>
  <c r="C65" i="3"/>
  <c r="D65" i="3" s="1"/>
  <c r="L65" i="1" s="1"/>
  <c r="C66" i="3"/>
  <c r="D66" i="3" s="1"/>
  <c r="L66" i="1" s="1"/>
  <c r="C67" i="3"/>
  <c r="D67" i="3" s="1"/>
  <c r="L67" i="1" s="1"/>
  <c r="C68" i="3"/>
  <c r="D68" i="3" s="1"/>
  <c r="L68" i="1" s="1"/>
  <c r="C69" i="3"/>
  <c r="D69" i="3" s="1"/>
  <c r="L69" i="1" s="1"/>
  <c r="C70" i="3"/>
  <c r="D70" i="3" s="1"/>
  <c r="L70" i="1" s="1"/>
  <c r="C71" i="3"/>
  <c r="D71" i="3" s="1"/>
  <c r="L71" i="1" s="1"/>
  <c r="C72" i="3"/>
  <c r="D72" i="3" s="1"/>
  <c r="L72" i="1" s="1"/>
  <c r="C73" i="3"/>
  <c r="D73" i="3" s="1"/>
  <c r="L73" i="1" s="1"/>
  <c r="C74" i="3"/>
  <c r="D74" i="3" s="1"/>
  <c r="L74" i="1" s="1"/>
  <c r="C75" i="3"/>
  <c r="D75" i="3" s="1"/>
  <c r="L75" i="1" s="1"/>
  <c r="C76" i="3"/>
  <c r="D76" i="3" s="1"/>
  <c r="L76" i="1" s="1"/>
  <c r="C77" i="3"/>
  <c r="D77" i="3" s="1"/>
  <c r="L77" i="1" s="1"/>
  <c r="C78" i="3"/>
  <c r="D78" i="3" s="1"/>
  <c r="L78" i="1" s="1"/>
  <c r="C79" i="3"/>
  <c r="D79" i="3" s="1"/>
  <c r="L79" i="1" s="1"/>
  <c r="C80" i="3"/>
  <c r="D80" i="3" s="1"/>
  <c r="L80" i="1" s="1"/>
  <c r="C81" i="3"/>
  <c r="D81" i="3" s="1"/>
  <c r="L81" i="1" s="1"/>
  <c r="C82" i="3"/>
  <c r="D82" i="3" s="1"/>
  <c r="L82" i="1" s="1"/>
  <c r="C83" i="3"/>
  <c r="D83" i="3" s="1"/>
  <c r="L83" i="1" s="1"/>
  <c r="C84" i="3"/>
  <c r="D84" i="3" s="1"/>
  <c r="L84" i="1" s="1"/>
  <c r="C85" i="3"/>
  <c r="D85" i="3" s="1"/>
  <c r="L85" i="1" s="1"/>
  <c r="C86" i="3"/>
  <c r="D86" i="3" s="1"/>
  <c r="L86" i="1" s="1"/>
  <c r="C87" i="3"/>
  <c r="D87" i="3" s="1"/>
  <c r="L87" i="1" s="1"/>
  <c r="C88" i="3"/>
  <c r="D88" i="3" s="1"/>
  <c r="L88" i="1" s="1"/>
  <c r="C89" i="3"/>
  <c r="D89" i="3" s="1"/>
  <c r="L89" i="1" s="1"/>
  <c r="C90" i="3"/>
  <c r="D90" i="3" s="1"/>
  <c r="L90" i="1" s="1"/>
  <c r="C91" i="3"/>
  <c r="D91" i="3" s="1"/>
  <c r="L91" i="1" s="1"/>
  <c r="C92" i="3"/>
  <c r="D92" i="3" s="1"/>
  <c r="L92" i="1" s="1"/>
  <c r="C93" i="3"/>
  <c r="D93" i="3" s="1"/>
  <c r="L93" i="1" s="1"/>
  <c r="C94" i="3"/>
  <c r="D94" i="3" s="1"/>
  <c r="L94" i="1" s="1"/>
  <c r="C95" i="3"/>
  <c r="D95" i="3" s="1"/>
  <c r="L95" i="1" s="1"/>
  <c r="C96" i="3"/>
  <c r="D96" i="3" s="1"/>
  <c r="L96" i="1" s="1"/>
  <c r="C97" i="3"/>
  <c r="D97" i="3" s="1"/>
  <c r="L97" i="1" s="1"/>
  <c r="C98" i="3"/>
  <c r="D98" i="3" s="1"/>
  <c r="L98" i="1" s="1"/>
  <c r="C99" i="3"/>
  <c r="D99" i="3" s="1"/>
  <c r="L99" i="1" s="1"/>
  <c r="C100" i="3"/>
  <c r="D100" i="3" s="1"/>
  <c r="L100" i="1" s="1"/>
  <c r="C101" i="3"/>
  <c r="D101" i="3" s="1"/>
  <c r="L101" i="1" s="1"/>
  <c r="C102" i="3"/>
  <c r="D102" i="3" s="1"/>
  <c r="L102" i="1" s="1"/>
  <c r="C103" i="3"/>
  <c r="D103" i="3" s="1"/>
  <c r="L103" i="1" s="1"/>
  <c r="C104" i="3"/>
  <c r="D104" i="3" s="1"/>
  <c r="L104" i="1" s="1"/>
  <c r="C105" i="3"/>
  <c r="D105" i="3" s="1"/>
  <c r="L105" i="1" s="1"/>
  <c r="C106" i="3"/>
  <c r="D106" i="3" s="1"/>
  <c r="L106" i="1" s="1"/>
  <c r="C107" i="3"/>
  <c r="D107" i="3" s="1"/>
  <c r="L107" i="1" s="1"/>
  <c r="C108" i="3"/>
  <c r="D108" i="3" s="1"/>
  <c r="L108" i="1" s="1"/>
  <c r="C109" i="3"/>
  <c r="D109" i="3" s="1"/>
  <c r="L109" i="1" s="1"/>
  <c r="C110" i="3"/>
  <c r="D110" i="3" s="1"/>
  <c r="L110" i="1" s="1"/>
  <c r="C111" i="3"/>
  <c r="D111" i="3" s="1"/>
  <c r="L111" i="1" s="1"/>
  <c r="C112" i="3"/>
  <c r="D112" i="3" s="1"/>
  <c r="L112" i="1" s="1"/>
  <c r="C113" i="3"/>
  <c r="D113" i="3" s="1"/>
  <c r="L113" i="1" s="1"/>
  <c r="C114" i="3"/>
  <c r="D114" i="3" s="1"/>
  <c r="L114" i="1" s="1"/>
  <c r="C115" i="3"/>
  <c r="D115" i="3" s="1"/>
  <c r="L115" i="1" s="1"/>
  <c r="C116" i="3"/>
  <c r="D116" i="3" s="1"/>
  <c r="L116" i="1" s="1"/>
  <c r="C117" i="3"/>
  <c r="D117" i="3" s="1"/>
  <c r="L117" i="1" s="1"/>
  <c r="C118" i="3"/>
  <c r="D118" i="3" s="1"/>
  <c r="L118" i="1" s="1"/>
  <c r="C119" i="3"/>
  <c r="D119" i="3" s="1"/>
  <c r="L119" i="1" s="1"/>
  <c r="C120" i="3"/>
  <c r="D120" i="3" s="1"/>
  <c r="L120" i="1" s="1"/>
  <c r="C121" i="3"/>
  <c r="D121" i="3" s="1"/>
  <c r="L121" i="1" s="1"/>
  <c r="C122" i="3"/>
  <c r="D122" i="3" s="1"/>
  <c r="L122" i="1" s="1"/>
  <c r="C123" i="3"/>
  <c r="D123" i="3" s="1"/>
  <c r="L123" i="1" s="1"/>
  <c r="C124" i="3"/>
  <c r="D124" i="3" s="1"/>
  <c r="L124" i="1" s="1"/>
  <c r="C125" i="3"/>
  <c r="D125" i="3" s="1"/>
  <c r="L125" i="1" s="1"/>
  <c r="C126" i="3"/>
  <c r="D126" i="3" s="1"/>
  <c r="L126" i="1" s="1"/>
  <c r="C127" i="3"/>
  <c r="D127" i="3" s="1"/>
  <c r="L127" i="1" s="1"/>
  <c r="C128" i="3"/>
  <c r="D128" i="3" s="1"/>
  <c r="L128" i="1" s="1"/>
  <c r="C129" i="3"/>
  <c r="D129" i="3" s="1"/>
  <c r="L129" i="1" s="1"/>
  <c r="C130" i="3"/>
  <c r="D130" i="3" s="1"/>
  <c r="L130" i="1" s="1"/>
  <c r="C131" i="3"/>
  <c r="D131" i="3" s="1"/>
  <c r="L131" i="1" s="1"/>
  <c r="C132" i="3"/>
  <c r="D132" i="3" s="1"/>
  <c r="L132" i="1" s="1"/>
  <c r="C133" i="3"/>
  <c r="D133" i="3" s="1"/>
  <c r="L133" i="1" s="1"/>
  <c r="C134" i="3"/>
  <c r="D134" i="3" s="1"/>
  <c r="L134" i="1" s="1"/>
  <c r="C135" i="3"/>
  <c r="D135" i="3" s="1"/>
  <c r="L135" i="1" s="1"/>
  <c r="C136" i="3"/>
  <c r="D136" i="3" s="1"/>
  <c r="L136" i="1" s="1"/>
  <c r="C137" i="3"/>
  <c r="D137" i="3" s="1"/>
  <c r="L137" i="1" s="1"/>
  <c r="C138" i="3"/>
  <c r="D138" i="3" s="1"/>
  <c r="L138" i="1" s="1"/>
  <c r="C139" i="3"/>
  <c r="D139" i="3" s="1"/>
  <c r="L139" i="1" s="1"/>
  <c r="C140" i="3"/>
  <c r="D140" i="3" s="1"/>
  <c r="L140" i="1" s="1"/>
  <c r="C141" i="3"/>
  <c r="D141" i="3" s="1"/>
  <c r="L141" i="1" s="1"/>
  <c r="C142" i="3"/>
  <c r="D142" i="3" s="1"/>
  <c r="L142" i="1" s="1"/>
  <c r="C143" i="3"/>
  <c r="D143" i="3" s="1"/>
  <c r="L143" i="1" s="1"/>
  <c r="C144" i="3"/>
  <c r="D144" i="3" s="1"/>
  <c r="L144" i="1" s="1"/>
  <c r="C145" i="3"/>
  <c r="D145" i="3" s="1"/>
  <c r="L145" i="1" s="1"/>
  <c r="C146" i="3"/>
  <c r="D146" i="3" s="1"/>
  <c r="L146" i="1" s="1"/>
  <c r="C147" i="3"/>
  <c r="D147" i="3" s="1"/>
  <c r="L147" i="1" s="1"/>
  <c r="C148" i="3"/>
  <c r="D148" i="3" s="1"/>
  <c r="L148" i="1" s="1"/>
  <c r="C149" i="3"/>
  <c r="D149" i="3" s="1"/>
  <c r="L149" i="1" s="1"/>
  <c r="C150" i="3"/>
  <c r="D150" i="3" s="1"/>
  <c r="L150" i="1" s="1"/>
  <c r="C151" i="3"/>
  <c r="D151" i="3" s="1"/>
  <c r="L151" i="1" s="1"/>
  <c r="C152" i="3"/>
  <c r="D152" i="3" s="1"/>
  <c r="L152" i="1" s="1"/>
  <c r="C153" i="3"/>
  <c r="D153" i="3" s="1"/>
  <c r="L153" i="1" s="1"/>
  <c r="C154" i="3"/>
  <c r="D154" i="3" s="1"/>
  <c r="L154" i="1" s="1"/>
  <c r="C155" i="3"/>
  <c r="D155" i="3" s="1"/>
  <c r="L155" i="1" s="1"/>
  <c r="C156" i="3"/>
  <c r="D156" i="3" s="1"/>
  <c r="L156" i="1" s="1"/>
  <c r="C157" i="3"/>
  <c r="D157" i="3" s="1"/>
  <c r="L157" i="1" s="1"/>
  <c r="C158" i="3"/>
  <c r="D158" i="3" s="1"/>
  <c r="L158" i="1" s="1"/>
  <c r="C159" i="3"/>
  <c r="D159" i="3" s="1"/>
  <c r="L159" i="1" s="1"/>
  <c r="C160" i="3"/>
  <c r="D160" i="3" s="1"/>
  <c r="L160" i="1" s="1"/>
  <c r="C161" i="3"/>
  <c r="D161" i="3" s="1"/>
  <c r="L161" i="1" s="1"/>
  <c r="C162" i="3"/>
  <c r="D162" i="3" s="1"/>
  <c r="L162" i="1" s="1"/>
  <c r="C163" i="3"/>
  <c r="D163" i="3" s="1"/>
  <c r="L163" i="1" s="1"/>
  <c r="C164" i="3"/>
  <c r="D164" i="3" s="1"/>
  <c r="L164" i="1" s="1"/>
  <c r="C165" i="3"/>
  <c r="D165" i="3" s="1"/>
  <c r="L165" i="1" s="1"/>
  <c r="C166" i="3"/>
  <c r="D166" i="3" s="1"/>
  <c r="L166" i="1" s="1"/>
  <c r="C167" i="3"/>
  <c r="D167" i="3" s="1"/>
  <c r="L167" i="1" s="1"/>
  <c r="C168" i="3"/>
  <c r="D168" i="3" s="1"/>
  <c r="L168" i="1" s="1"/>
  <c r="C169" i="3"/>
  <c r="D169" i="3" s="1"/>
  <c r="L169" i="1" s="1"/>
  <c r="C170" i="3"/>
  <c r="D170" i="3" s="1"/>
  <c r="L170" i="1" s="1"/>
  <c r="C171" i="3"/>
  <c r="D171" i="3" s="1"/>
  <c r="L171" i="1" s="1"/>
  <c r="C172" i="3"/>
  <c r="D172" i="3" s="1"/>
  <c r="L172" i="1" s="1"/>
  <c r="C173" i="3"/>
  <c r="D173" i="3" s="1"/>
  <c r="L173" i="1" s="1"/>
  <c r="C174" i="3"/>
  <c r="D174" i="3" s="1"/>
  <c r="L174" i="1" s="1"/>
  <c r="C175" i="3"/>
  <c r="D175" i="3" s="1"/>
  <c r="L175" i="1" s="1"/>
  <c r="C176" i="3"/>
  <c r="D176" i="3" s="1"/>
  <c r="L176" i="1" s="1"/>
  <c r="C177" i="3"/>
  <c r="D177" i="3" s="1"/>
  <c r="L177" i="1" s="1"/>
  <c r="C178" i="3"/>
  <c r="D178" i="3" s="1"/>
  <c r="L178" i="1" s="1"/>
  <c r="C179" i="3"/>
  <c r="D179" i="3" s="1"/>
  <c r="L179" i="1" s="1"/>
  <c r="C180" i="3"/>
  <c r="D180" i="3" s="1"/>
  <c r="L180" i="1" s="1"/>
  <c r="C181" i="3"/>
  <c r="D181" i="3" s="1"/>
  <c r="L181" i="1" s="1"/>
  <c r="C182" i="3"/>
  <c r="D182" i="3" s="1"/>
  <c r="L182" i="1" s="1"/>
  <c r="C183" i="3"/>
  <c r="D183" i="3" s="1"/>
  <c r="L183" i="1" s="1"/>
  <c r="C184" i="3"/>
  <c r="D184" i="3" s="1"/>
  <c r="L184" i="1" s="1"/>
  <c r="C185" i="3"/>
  <c r="D185" i="3" s="1"/>
  <c r="L185" i="1" s="1"/>
  <c r="C186" i="3"/>
  <c r="D186" i="3" s="1"/>
  <c r="L186" i="1" s="1"/>
  <c r="C187" i="3"/>
  <c r="D187" i="3" s="1"/>
  <c r="L187" i="1" s="1"/>
  <c r="C188" i="3"/>
  <c r="D188" i="3" s="1"/>
  <c r="L188" i="1" s="1"/>
  <c r="C189" i="3"/>
  <c r="D189" i="3" s="1"/>
  <c r="L189" i="1" s="1"/>
  <c r="C190" i="3"/>
  <c r="D190" i="3" s="1"/>
  <c r="L190" i="1" s="1"/>
  <c r="C191" i="3"/>
  <c r="D191" i="3" s="1"/>
  <c r="L191" i="1" s="1"/>
  <c r="C192" i="3"/>
  <c r="D192" i="3" s="1"/>
  <c r="L192" i="1" s="1"/>
  <c r="C193" i="3"/>
  <c r="D193" i="3" s="1"/>
  <c r="L193" i="1" s="1"/>
  <c r="C194" i="3"/>
  <c r="D194" i="3" s="1"/>
  <c r="L194" i="1" s="1"/>
  <c r="C195" i="3"/>
  <c r="D195" i="3" s="1"/>
  <c r="L195" i="1" s="1"/>
  <c r="C196" i="3"/>
  <c r="D196" i="3" s="1"/>
  <c r="L196" i="1" s="1"/>
  <c r="C197" i="3"/>
  <c r="D197" i="3" s="1"/>
  <c r="L197" i="1" s="1"/>
  <c r="C198" i="3"/>
  <c r="D198" i="3" s="1"/>
  <c r="L198" i="1" s="1"/>
  <c r="C199" i="3"/>
  <c r="D199" i="3" s="1"/>
  <c r="L199" i="1" s="1"/>
  <c r="C200" i="3"/>
  <c r="D200" i="3" s="1"/>
  <c r="L200" i="1" s="1"/>
  <c r="C201" i="3"/>
  <c r="D201" i="3" s="1"/>
  <c r="L201" i="1" s="1"/>
  <c r="C202" i="3"/>
  <c r="D202" i="3" s="1"/>
  <c r="L202" i="1" s="1"/>
  <c r="C203" i="3"/>
  <c r="D203" i="3" s="1"/>
  <c r="L203" i="1" s="1"/>
  <c r="C204" i="3"/>
  <c r="D204" i="3" s="1"/>
  <c r="L204" i="1" s="1"/>
  <c r="C205" i="3"/>
  <c r="D205" i="3" s="1"/>
  <c r="L205" i="1" s="1"/>
  <c r="C206" i="3"/>
  <c r="D206" i="3" s="1"/>
  <c r="L206" i="1" s="1"/>
  <c r="C207" i="3"/>
  <c r="D207" i="3" s="1"/>
  <c r="L207" i="1" s="1"/>
  <c r="C208" i="3"/>
  <c r="D208" i="3" s="1"/>
  <c r="L208" i="1" s="1"/>
  <c r="C209" i="3"/>
  <c r="D209" i="3" s="1"/>
  <c r="L209" i="1" s="1"/>
  <c r="C210" i="3"/>
  <c r="D210" i="3" s="1"/>
  <c r="L210" i="1" s="1"/>
  <c r="C211" i="3"/>
  <c r="D211" i="3" s="1"/>
  <c r="L211" i="1" s="1"/>
  <c r="C212" i="3"/>
  <c r="D212" i="3" s="1"/>
  <c r="L212" i="1" s="1"/>
  <c r="C213" i="3"/>
  <c r="D213" i="3" s="1"/>
  <c r="L213" i="1" s="1"/>
  <c r="C214" i="3"/>
  <c r="D214" i="3" s="1"/>
  <c r="L214" i="1" s="1"/>
  <c r="C215" i="3"/>
  <c r="D215" i="3" s="1"/>
  <c r="L215" i="1" s="1"/>
  <c r="C216" i="3"/>
  <c r="D216" i="3" s="1"/>
  <c r="L216" i="1" s="1"/>
  <c r="C217" i="3"/>
  <c r="D217" i="3" s="1"/>
  <c r="L217" i="1" s="1"/>
  <c r="C218" i="3"/>
  <c r="D218" i="3" s="1"/>
  <c r="L218" i="1" s="1"/>
  <c r="C219" i="3"/>
  <c r="D219" i="3" s="1"/>
  <c r="L219" i="1" s="1"/>
  <c r="C220" i="3"/>
  <c r="D220" i="3" s="1"/>
  <c r="L220" i="1" s="1"/>
  <c r="C221" i="3"/>
  <c r="D221" i="3" s="1"/>
  <c r="L221" i="1" s="1"/>
  <c r="C222" i="3"/>
  <c r="D222" i="3" s="1"/>
  <c r="L222" i="1" s="1"/>
  <c r="C223" i="3"/>
  <c r="D223" i="3" s="1"/>
  <c r="L223" i="1" s="1"/>
  <c r="C224" i="3"/>
  <c r="D224" i="3" s="1"/>
  <c r="L224" i="1" s="1"/>
  <c r="C225" i="3"/>
  <c r="D225" i="3" s="1"/>
  <c r="L225" i="1" s="1"/>
  <c r="C226" i="3"/>
  <c r="D226" i="3" s="1"/>
  <c r="L226" i="1" s="1"/>
  <c r="C227" i="3"/>
  <c r="D227" i="3" s="1"/>
  <c r="L227" i="1" s="1"/>
  <c r="C228" i="3"/>
  <c r="D228" i="3" s="1"/>
  <c r="L228" i="1" s="1"/>
  <c r="C229" i="3"/>
  <c r="D229" i="3" s="1"/>
  <c r="L229" i="1" s="1"/>
  <c r="C230" i="3"/>
  <c r="D230" i="3" s="1"/>
  <c r="L230" i="1" s="1"/>
  <c r="C231" i="3"/>
  <c r="D231" i="3" s="1"/>
  <c r="L231" i="1" s="1"/>
  <c r="C232" i="3"/>
  <c r="D232" i="3" s="1"/>
  <c r="L232" i="1" s="1"/>
  <c r="C233" i="3"/>
  <c r="D233" i="3" s="1"/>
  <c r="L233" i="1" s="1"/>
  <c r="C234" i="3"/>
  <c r="D234" i="3" s="1"/>
  <c r="L234" i="1" s="1"/>
  <c r="C235" i="3"/>
  <c r="D235" i="3" s="1"/>
  <c r="L235" i="1" s="1"/>
  <c r="C236" i="3"/>
  <c r="D236" i="3" s="1"/>
  <c r="L236" i="1" s="1"/>
  <c r="C237" i="3"/>
  <c r="D237" i="3" s="1"/>
  <c r="L237" i="1" s="1"/>
  <c r="C238" i="3"/>
  <c r="D238" i="3" s="1"/>
  <c r="L238" i="1" s="1"/>
  <c r="C3" i="3"/>
  <c r="D3" i="3" s="1"/>
  <c r="L3" i="1" s="1"/>
  <c r="C4" i="3"/>
  <c r="D4" i="3" s="1"/>
  <c r="L4" i="1" s="1"/>
  <c r="C5" i="3"/>
  <c r="D5" i="3" s="1"/>
  <c r="L5" i="1" s="1"/>
  <c r="C6" i="3"/>
  <c r="D6" i="3" s="1"/>
  <c r="L6" i="1" s="1"/>
  <c r="C7" i="3"/>
  <c r="D7" i="3" s="1"/>
  <c r="L7" i="1" s="1"/>
  <c r="C8" i="3"/>
  <c r="D8" i="3" s="1"/>
  <c r="L8" i="1" s="1"/>
  <c r="C9" i="3"/>
  <c r="D9" i="3" s="1"/>
  <c r="L9" i="1" s="1"/>
  <c r="C10" i="3"/>
  <c r="D10" i="3" s="1"/>
  <c r="L10" i="1" s="1"/>
  <c r="C11" i="3"/>
  <c r="D11" i="3" s="1"/>
  <c r="L11" i="1" s="1"/>
  <c r="E2" i="3"/>
  <c r="C2" i="3"/>
  <c r="D2" i="3" s="1"/>
  <c r="L2" i="1" s="1"/>
  <c r="L256" i="1" l="1"/>
  <c r="I256" i="1"/>
  <c r="J256" i="1"/>
  <c r="K256" i="1"/>
  <c r="H256" i="1"/>
  <c r="H259" i="1" s="1"/>
  <c r="C256" i="3" l="1"/>
  <c r="D256" i="3" s="1"/>
  <c r="R15" i="1"/>
  <c r="Q15" i="1"/>
  <c r="S15" i="1" s="1"/>
</calcChain>
</file>

<file path=xl/sharedStrings.xml><?xml version="1.0" encoding="utf-8"?>
<sst xmlns="http://schemas.openxmlformats.org/spreadsheetml/2006/main" count="2186" uniqueCount="819">
  <si>
    <t xml:space="preserve">CODIGO </t>
  </si>
  <si>
    <t>MAC</t>
  </si>
  <si>
    <t>EQUIPO</t>
  </si>
  <si>
    <t>PISO</t>
  </si>
  <si>
    <t>RF-P01/1</t>
  </si>
  <si>
    <t>01-2E-B3</t>
  </si>
  <si>
    <t>RF</t>
  </si>
  <si>
    <t>PISO1</t>
  </si>
  <si>
    <t>RF-P01/2</t>
  </si>
  <si>
    <t>01-2E-AA</t>
  </si>
  <si>
    <t>RF-P01/3</t>
  </si>
  <si>
    <t>01-2E-54</t>
  </si>
  <si>
    <t>RF-P01/4</t>
  </si>
  <si>
    <t>01-31-A9</t>
  </si>
  <si>
    <t>RF-P01/5</t>
  </si>
  <si>
    <t>01-2B-F3</t>
  </si>
  <si>
    <t>RF-P01/6</t>
  </si>
  <si>
    <t>01-2B-E4</t>
  </si>
  <si>
    <t>RF-P01/7</t>
  </si>
  <si>
    <t>01-31-19</t>
  </si>
  <si>
    <t>RF-P01/8</t>
  </si>
  <si>
    <t>01-2B-B1</t>
  </si>
  <si>
    <t>RF-P01/9</t>
  </si>
  <si>
    <t>01-2E-B2</t>
  </si>
  <si>
    <t>RF-P01/10</t>
  </si>
  <si>
    <t>01-2C-25</t>
  </si>
  <si>
    <t>RF-P01/11</t>
  </si>
  <si>
    <t>01-2C-34</t>
  </si>
  <si>
    <t>RF-P01/12</t>
  </si>
  <si>
    <t>01-2C-D7</t>
  </si>
  <si>
    <t>RF-P01/13</t>
  </si>
  <si>
    <t>01-2C-CE</t>
  </si>
  <si>
    <t>RF-P01/14</t>
  </si>
  <si>
    <t>01-2C-D3</t>
  </si>
  <si>
    <t>RF-P01/15</t>
  </si>
  <si>
    <t>01-2B-DD</t>
  </si>
  <si>
    <t>RF-P01/16</t>
  </si>
  <si>
    <t>01-2A-CF</t>
  </si>
  <si>
    <t>RF-P01/17</t>
  </si>
  <si>
    <t>01-31-49</t>
  </si>
  <si>
    <t>RF-P01/18</t>
  </si>
  <si>
    <t>01-2E-51</t>
  </si>
  <si>
    <t>RF-P01/19</t>
  </si>
  <si>
    <t>01-2C-04</t>
  </si>
  <si>
    <t>RF-P01/20</t>
  </si>
  <si>
    <t>01-2B-E1</t>
  </si>
  <si>
    <t>RF-P01/21</t>
  </si>
  <si>
    <t>01-30-8D</t>
  </si>
  <si>
    <t>LF-P01/1</t>
  </si>
  <si>
    <t>EE3A7</t>
  </si>
  <si>
    <t>LF-P01/2</t>
  </si>
  <si>
    <t>EE3A5</t>
  </si>
  <si>
    <t>LF-P01/3</t>
  </si>
  <si>
    <t>EE383</t>
  </si>
  <si>
    <t>LF-P01/4</t>
  </si>
  <si>
    <t>EE392</t>
  </si>
  <si>
    <t>LF-P01/5</t>
  </si>
  <si>
    <t>EE395</t>
  </si>
  <si>
    <t>LF-P01/6</t>
  </si>
  <si>
    <t>EE2C7</t>
  </si>
  <si>
    <t>LF-P01/7</t>
  </si>
  <si>
    <t>EE309</t>
  </si>
  <si>
    <t>RF-P02/1</t>
  </si>
  <si>
    <t>RF-P02/2</t>
  </si>
  <si>
    <t>RF-P02/3</t>
  </si>
  <si>
    <t>RF-P02/4</t>
  </si>
  <si>
    <t>RF-P02/5</t>
  </si>
  <si>
    <t>RF-P02/6</t>
  </si>
  <si>
    <t>RF-P02/7</t>
  </si>
  <si>
    <t>RF-P02/8</t>
  </si>
  <si>
    <t>RF-P02/9</t>
  </si>
  <si>
    <t>RF-P02/10</t>
  </si>
  <si>
    <t>RF-P02/11</t>
  </si>
  <si>
    <t>RF-P02/12</t>
  </si>
  <si>
    <t>RF-P02/13</t>
  </si>
  <si>
    <t>RF-P02/14</t>
  </si>
  <si>
    <t>RF-P02/15</t>
  </si>
  <si>
    <t>RF-P02/16</t>
  </si>
  <si>
    <t>RF-P02/17</t>
  </si>
  <si>
    <t>RF-P02/18</t>
  </si>
  <si>
    <t>RF-P02/19</t>
  </si>
  <si>
    <t>RF-P02/20</t>
  </si>
  <si>
    <t>RF-P02/21</t>
  </si>
  <si>
    <t>LF-P02/1</t>
  </si>
  <si>
    <t>LF-P02/2</t>
  </si>
  <si>
    <t>LF-P02/3</t>
  </si>
  <si>
    <t>LF-P02/4</t>
  </si>
  <si>
    <t>LF-P02/5</t>
  </si>
  <si>
    <t>LF-P02/6</t>
  </si>
  <si>
    <t>LF-P02/7</t>
  </si>
  <si>
    <t>PISO2</t>
  </si>
  <si>
    <t>01-2E-3B</t>
  </si>
  <si>
    <t>01-2E-BE</t>
  </si>
  <si>
    <t>01-2E-2A</t>
  </si>
  <si>
    <t>01-31-43</t>
  </si>
  <si>
    <t>01-2C-66</t>
  </si>
  <si>
    <t>01-2E-59</t>
  </si>
  <si>
    <t>01-31-44</t>
  </si>
  <si>
    <t>01-2C-D1</t>
  </si>
  <si>
    <t>01-2B-ED</t>
  </si>
  <si>
    <t>01-2C-E6</t>
  </si>
  <si>
    <t>01-2C-CF</t>
  </si>
  <si>
    <t>01-2E-C2</t>
  </si>
  <si>
    <t>01-2C-C6</t>
  </si>
  <si>
    <t>01-2C-2F</t>
  </si>
  <si>
    <t>01-2C-D0</t>
  </si>
  <si>
    <t>01-2E-CB</t>
  </si>
  <si>
    <t>01-2C-D2</t>
  </si>
  <si>
    <t>01-2E-5A</t>
  </si>
  <si>
    <t>01-2B-EA</t>
  </si>
  <si>
    <t>01-2E-2F</t>
  </si>
  <si>
    <t>01-2C-D6</t>
  </si>
  <si>
    <t>EE34D</t>
  </si>
  <si>
    <t>EE38E</t>
  </si>
  <si>
    <t>EE382</t>
  </si>
  <si>
    <t>EE390</t>
  </si>
  <si>
    <t>EE34B</t>
  </si>
  <si>
    <t>EE38D</t>
  </si>
  <si>
    <t>EE352</t>
  </si>
  <si>
    <t>LF</t>
  </si>
  <si>
    <t>RF-P03/1</t>
  </si>
  <si>
    <t>RF-P03/2</t>
  </si>
  <si>
    <t>RF-P03/3</t>
  </si>
  <si>
    <t>RF-P03/4</t>
  </si>
  <si>
    <t>RF-P03/5</t>
  </si>
  <si>
    <t>RF-P03/6</t>
  </si>
  <si>
    <t>RF-P03/7</t>
  </si>
  <si>
    <t>RF-P03/8</t>
  </si>
  <si>
    <t>RF-P03/9</t>
  </si>
  <si>
    <t>RF-P03/10</t>
  </si>
  <si>
    <t>RF-P03/11</t>
  </si>
  <si>
    <t>RF-P03/12</t>
  </si>
  <si>
    <t>RF-P03/13</t>
  </si>
  <si>
    <t>RF-P03/14</t>
  </si>
  <si>
    <t>RF-P03/15</t>
  </si>
  <si>
    <t>RF-P03/16</t>
  </si>
  <si>
    <t>RF-P03/17</t>
  </si>
  <si>
    <t>RF-P03/18</t>
  </si>
  <si>
    <t>RF-P03/19</t>
  </si>
  <si>
    <t>RF-P03/20</t>
  </si>
  <si>
    <t>RF-P03/21</t>
  </si>
  <si>
    <t>LF-P03/1</t>
  </si>
  <si>
    <t>LF-P03/2</t>
  </si>
  <si>
    <t>LF-P03/3</t>
  </si>
  <si>
    <t>LF-P03/4</t>
  </si>
  <si>
    <t>LF-P03/5</t>
  </si>
  <si>
    <t>LF-P03/6</t>
  </si>
  <si>
    <t>LF-P03/7</t>
  </si>
  <si>
    <t>01-2F-7B</t>
  </si>
  <si>
    <t>01-2E-C4</t>
  </si>
  <si>
    <t>01-2F-85</t>
  </si>
  <si>
    <t>01-31-62</t>
  </si>
  <si>
    <t>01-2F-88</t>
  </si>
  <si>
    <t>01-2E-FB</t>
  </si>
  <si>
    <t>01-2F-94</t>
  </si>
  <si>
    <t>01-2F-B1</t>
  </si>
  <si>
    <t>01-2F-AF</t>
  </si>
  <si>
    <t>01-2E-B0</t>
  </si>
  <si>
    <t>01-2E-06</t>
  </si>
  <si>
    <t>01-2F-B6</t>
  </si>
  <si>
    <t>01-2F-86</t>
  </si>
  <si>
    <t>01-2F-8D</t>
  </si>
  <si>
    <t>01-2F-92</t>
  </si>
  <si>
    <t>01-2E-C0</t>
  </si>
  <si>
    <t>PENDIENTE</t>
  </si>
  <si>
    <t>01-2E-E4</t>
  </si>
  <si>
    <t>01-31-4C</t>
  </si>
  <si>
    <t>01-2E-1B</t>
  </si>
  <si>
    <t>EE2A4</t>
  </si>
  <si>
    <t>EF951</t>
  </si>
  <si>
    <t>EF930C</t>
  </si>
  <si>
    <t>EE394</t>
  </si>
  <si>
    <t>EE379</t>
  </si>
  <si>
    <t>RF-P04/1</t>
  </si>
  <si>
    <t>RF-P04/2</t>
  </si>
  <si>
    <t>RF-P04/3</t>
  </si>
  <si>
    <t>RF-P04/4</t>
  </si>
  <si>
    <t>RF-P04/5</t>
  </si>
  <si>
    <t>RF-P04/6</t>
  </si>
  <si>
    <t>RF-P04/7</t>
  </si>
  <si>
    <t>RF-P04/8</t>
  </si>
  <si>
    <t>RF-P04/9</t>
  </si>
  <si>
    <t>RF-P04/10</t>
  </si>
  <si>
    <t>RF-P04/11</t>
  </si>
  <si>
    <t>RF-P04/12</t>
  </si>
  <si>
    <t>RF-P04/13</t>
  </si>
  <si>
    <t>RF-P04/14</t>
  </si>
  <si>
    <t>RF-P04/15</t>
  </si>
  <si>
    <t>RF-P04/16</t>
  </si>
  <si>
    <t>RF-P04/17</t>
  </si>
  <si>
    <t>RF-P04/18</t>
  </si>
  <si>
    <t>LF-P04/1</t>
  </si>
  <si>
    <t>LF-P04/2</t>
  </si>
  <si>
    <t>LF-P04/3</t>
  </si>
  <si>
    <t>LF-P04/4</t>
  </si>
  <si>
    <t>LF-P04/5</t>
  </si>
  <si>
    <t>LF-P04/6</t>
  </si>
  <si>
    <t>LF-P04/7</t>
  </si>
  <si>
    <t>01-2F-69</t>
  </si>
  <si>
    <t>01-2F-8F</t>
  </si>
  <si>
    <t>01-2E-FF</t>
  </si>
  <si>
    <t>01-2E-FE</t>
  </si>
  <si>
    <t>01-2F-72</t>
  </si>
  <si>
    <t>01-31-96</t>
  </si>
  <si>
    <t>01-2E-F9</t>
  </si>
  <si>
    <t>01-2F-2C</t>
  </si>
  <si>
    <t>01-0F-4D</t>
  </si>
  <si>
    <t>01-2F-2D</t>
  </si>
  <si>
    <t>01-2E-E6</t>
  </si>
  <si>
    <t>01-2E-C7</t>
  </si>
  <si>
    <t>01-2F-24</t>
  </si>
  <si>
    <t>01-2E-DF</t>
  </si>
  <si>
    <t>01-2F-27</t>
  </si>
  <si>
    <t>RF-P04/TIM</t>
  </si>
  <si>
    <t>EF933</t>
  </si>
  <si>
    <t>EF937</t>
  </si>
  <si>
    <t>EF945</t>
  </si>
  <si>
    <t>EF952</t>
  </si>
  <si>
    <t>EF936</t>
  </si>
  <si>
    <t>EF956</t>
  </si>
  <si>
    <t>EF942</t>
  </si>
  <si>
    <t>PISO3</t>
  </si>
  <si>
    <t>PISO4</t>
  </si>
  <si>
    <t>PISO6</t>
  </si>
  <si>
    <t>PISO7</t>
  </si>
  <si>
    <t>PISO8</t>
  </si>
  <si>
    <t>PISO9</t>
  </si>
  <si>
    <t>PISO10</t>
  </si>
  <si>
    <t>PISO11</t>
  </si>
  <si>
    <t>RF-P06/1</t>
  </si>
  <si>
    <t>RF-P06/2</t>
  </si>
  <si>
    <t>RF-P06/3</t>
  </si>
  <si>
    <t>RF-P06/4</t>
  </si>
  <si>
    <t>RF-P06/5</t>
  </si>
  <si>
    <t>RF-P06/6</t>
  </si>
  <si>
    <t>RF-P06/7</t>
  </si>
  <si>
    <t>RF-P06/8</t>
  </si>
  <si>
    <t>RF-P06/9</t>
  </si>
  <si>
    <t>RF-P06/10</t>
  </si>
  <si>
    <t>RF-P06/11</t>
  </si>
  <si>
    <t>LF-P06/1</t>
  </si>
  <si>
    <t>LF-P06/2</t>
  </si>
  <si>
    <t>LF-P06/3</t>
  </si>
  <si>
    <t>LF-P06/4</t>
  </si>
  <si>
    <t>LF-P06/5</t>
  </si>
  <si>
    <t>LF-P06/6</t>
  </si>
  <si>
    <t>01-0E-B5</t>
  </si>
  <si>
    <t>01-0F-71</t>
  </si>
  <si>
    <t>01-0F-6B</t>
  </si>
  <si>
    <t>01-0F-95</t>
  </si>
  <si>
    <t>01-0F-86</t>
  </si>
  <si>
    <t>01-0F-85</t>
  </si>
  <si>
    <t>01-0E-D0</t>
  </si>
  <si>
    <t>01-0F-77</t>
  </si>
  <si>
    <t>01-0E-8F</t>
  </si>
  <si>
    <t>01-0F-79</t>
  </si>
  <si>
    <t>01-0F-7A</t>
  </si>
  <si>
    <t>EF944</t>
  </si>
  <si>
    <t>EF965</t>
  </si>
  <si>
    <t>EF931</t>
  </si>
  <si>
    <t>EF9F1</t>
  </si>
  <si>
    <t>EF057</t>
  </si>
  <si>
    <t>EF94D</t>
  </si>
  <si>
    <t>RF-P07/1</t>
  </si>
  <si>
    <t>RF-P07/2</t>
  </si>
  <si>
    <t>RF-P07/3</t>
  </si>
  <si>
    <t>RF-P07/4</t>
  </si>
  <si>
    <t>RF-P07/5</t>
  </si>
  <si>
    <t>RF-P07/6</t>
  </si>
  <si>
    <t>RF-P07/7</t>
  </si>
  <si>
    <t>RF-P07/8</t>
  </si>
  <si>
    <t>RF-P07/9</t>
  </si>
  <si>
    <t>RF-P07/10</t>
  </si>
  <si>
    <t>RF-P07/11</t>
  </si>
  <si>
    <t>LF-P07/1</t>
  </si>
  <si>
    <t>LF-P07/2</t>
  </si>
  <si>
    <t>LF-P07/3</t>
  </si>
  <si>
    <t>LF-P07/4</t>
  </si>
  <si>
    <t>LF-P07/5</t>
  </si>
  <si>
    <t>LF-P07/6</t>
  </si>
  <si>
    <t>01-0F-69</t>
  </si>
  <si>
    <t>01-0F-76</t>
  </si>
  <si>
    <t>01-0F-82</t>
  </si>
  <si>
    <t>01-0F-66</t>
  </si>
  <si>
    <t>01-31-2D</t>
  </si>
  <si>
    <t>01-2E-G5</t>
  </si>
  <si>
    <t>01-0E-C5</t>
  </si>
  <si>
    <t>01-2C-A5</t>
  </si>
  <si>
    <t>01-2D-85</t>
  </si>
  <si>
    <t>01-2E-86</t>
  </si>
  <si>
    <t>01-2A-EE</t>
  </si>
  <si>
    <t>EF928</t>
  </si>
  <si>
    <t>EF986</t>
  </si>
  <si>
    <t>EF9FA</t>
  </si>
  <si>
    <t>EF97A</t>
  </si>
  <si>
    <t>EF95F</t>
  </si>
  <si>
    <t>EF969</t>
  </si>
  <si>
    <t>LF-P08/1</t>
  </si>
  <si>
    <t>LF-P08/2</t>
  </si>
  <si>
    <t>LF-P08/3</t>
  </si>
  <si>
    <t>LF-P08/4</t>
  </si>
  <si>
    <t>LF-P08/5</t>
  </si>
  <si>
    <t>LF-P08/6</t>
  </si>
  <si>
    <t>RF-P08/1</t>
  </si>
  <si>
    <t>RF-P08/2</t>
  </si>
  <si>
    <t>RF-P08/3</t>
  </si>
  <si>
    <t>RF-P08/4</t>
  </si>
  <si>
    <t>RF-P08/5</t>
  </si>
  <si>
    <t>RF-P08/6</t>
  </si>
  <si>
    <t>RF-P08/7</t>
  </si>
  <si>
    <t>RF-P08/8</t>
  </si>
  <si>
    <t>RF-P08/9</t>
  </si>
  <si>
    <t>RF-P08/10</t>
  </si>
  <si>
    <t>RF-P08/11</t>
  </si>
  <si>
    <t>01-2A-B0</t>
  </si>
  <si>
    <t>01-2A-C5</t>
  </si>
  <si>
    <t>01-2A-D8</t>
  </si>
  <si>
    <t>01-2E-50</t>
  </si>
  <si>
    <t>01-2A-ED</t>
  </si>
  <si>
    <t>01-31-67</t>
  </si>
  <si>
    <t>01-2A-B3</t>
  </si>
  <si>
    <t>01-2A-BE</t>
  </si>
  <si>
    <t>01-2B-B9</t>
  </si>
  <si>
    <t>01-2D-C1</t>
  </si>
  <si>
    <t>01-2A-D9</t>
  </si>
  <si>
    <t>EF9DF</t>
  </si>
  <si>
    <t>EF9D0</t>
  </si>
  <si>
    <t>EF959</t>
  </si>
  <si>
    <t>EF96C</t>
  </si>
  <si>
    <t>EF9CF</t>
  </si>
  <si>
    <t>RF-P09/1</t>
  </si>
  <si>
    <t>RF-P09/2</t>
  </si>
  <si>
    <t>RF-P09/3</t>
  </si>
  <si>
    <t>RF-P09/4</t>
  </si>
  <si>
    <t>RF-P09/5</t>
  </si>
  <si>
    <t>RF-P09/6</t>
  </si>
  <si>
    <t>RF-P09/7</t>
  </si>
  <si>
    <t>RF-P09/8</t>
  </si>
  <si>
    <t>RF-P09/9</t>
  </si>
  <si>
    <t>RF-P09/10</t>
  </si>
  <si>
    <t>RF-P09/11</t>
  </si>
  <si>
    <t>LF-P09/1</t>
  </si>
  <si>
    <t>LF-P09/2</t>
  </si>
  <si>
    <t>LF-P09/3</t>
  </si>
  <si>
    <t>LF-P09/4</t>
  </si>
  <si>
    <t>LF-P09/5</t>
  </si>
  <si>
    <t>LF-P09/6</t>
  </si>
  <si>
    <t>01-2E-3F</t>
  </si>
  <si>
    <t>01-2C-56</t>
  </si>
  <si>
    <t>01-2C-5D</t>
  </si>
  <si>
    <t>01-2A-D3</t>
  </si>
  <si>
    <t>01-2C-54</t>
  </si>
  <si>
    <t>01-2A-D7</t>
  </si>
  <si>
    <t>01-2A-BF</t>
  </si>
  <si>
    <t>01-2E-C5</t>
  </si>
  <si>
    <t>01-30-F8</t>
  </si>
  <si>
    <t>01-2C-6F</t>
  </si>
  <si>
    <t>01-2E-5D</t>
  </si>
  <si>
    <t>EE35B</t>
  </si>
  <si>
    <t>EE346</t>
  </si>
  <si>
    <t>EF958</t>
  </si>
  <si>
    <t>EF973</t>
  </si>
  <si>
    <t>RF-P10/1</t>
  </si>
  <si>
    <t>RF-P10/2</t>
  </si>
  <si>
    <t>RF-P10/3</t>
  </si>
  <si>
    <t>RF-P10/4</t>
  </si>
  <si>
    <t>RF-P10/5</t>
  </si>
  <si>
    <t>RF-P10/6</t>
  </si>
  <si>
    <t>RF-P10/7</t>
  </si>
  <si>
    <t>RF-P10/8</t>
  </si>
  <si>
    <t>RF-P10/9</t>
  </si>
  <si>
    <t>RF-P10/10</t>
  </si>
  <si>
    <t>RF-P10/11</t>
  </si>
  <si>
    <t>LF-P10/1</t>
  </si>
  <si>
    <t>LF-P10/2</t>
  </si>
  <si>
    <t>LF-P10/3</t>
  </si>
  <si>
    <t>LF-P10/4</t>
  </si>
  <si>
    <t>LF-P10/5</t>
  </si>
  <si>
    <t>LF-P10/6</t>
  </si>
  <si>
    <t>01-2E-18</t>
  </si>
  <si>
    <t>01-2A-B7</t>
  </si>
  <si>
    <t>01-2A-AE</t>
  </si>
  <si>
    <t>01-31-76</t>
  </si>
  <si>
    <t>01-2C-G7</t>
  </si>
  <si>
    <t>01-2C-43</t>
  </si>
  <si>
    <t>01-2C-G0</t>
  </si>
  <si>
    <t>01-2C-39</t>
  </si>
  <si>
    <t>01-2C-4F</t>
  </si>
  <si>
    <t>01-2C-6A</t>
  </si>
  <si>
    <t>01-2C-63</t>
  </si>
  <si>
    <t>EE356</t>
  </si>
  <si>
    <t>EE357</t>
  </si>
  <si>
    <t>EE31D</t>
  </si>
  <si>
    <t>EE359</t>
  </si>
  <si>
    <t>EE35E</t>
  </si>
  <si>
    <t>RF-P11/1</t>
  </si>
  <si>
    <t>RF-P11/2</t>
  </si>
  <si>
    <t>RF-P11/3</t>
  </si>
  <si>
    <t>LF-P11/1</t>
  </si>
  <si>
    <t>LF-P11/2</t>
  </si>
  <si>
    <t>01-2C-5E</t>
  </si>
  <si>
    <t>01-2D-97</t>
  </si>
  <si>
    <t>01-2D-7D</t>
  </si>
  <si>
    <t>EE34C</t>
  </si>
  <si>
    <t>EE348</t>
  </si>
  <si>
    <t>RF-S1/1</t>
  </si>
  <si>
    <t>RF-S1/2</t>
  </si>
  <si>
    <t>RF-S1/3</t>
  </si>
  <si>
    <t>RF-S1/4</t>
  </si>
  <si>
    <t>RF-S1/5</t>
  </si>
  <si>
    <t>RF-S1/6</t>
  </si>
  <si>
    <t>RF-S1/7</t>
  </si>
  <si>
    <t>RF-S1/8</t>
  </si>
  <si>
    <t>RF-S1/9</t>
  </si>
  <si>
    <t>RF-S1/10</t>
  </si>
  <si>
    <t>RF-S1/11</t>
  </si>
  <si>
    <t>RF-S1/12</t>
  </si>
  <si>
    <t>RF-S1/13</t>
  </si>
  <si>
    <t>RF-S1/14</t>
  </si>
  <si>
    <t>RF-S1/15</t>
  </si>
  <si>
    <t>RF-S1/16</t>
  </si>
  <si>
    <t>RF-S1/17</t>
  </si>
  <si>
    <t>RF-S1/18</t>
  </si>
  <si>
    <t>RF-S1/19</t>
  </si>
  <si>
    <t>RF-S1/20</t>
  </si>
  <si>
    <t>RF-S1/21</t>
  </si>
  <si>
    <t>LF-S1/1</t>
  </si>
  <si>
    <t>LF-S1/2</t>
  </si>
  <si>
    <t>LF-S1/3</t>
  </si>
  <si>
    <t>LF-S1/4</t>
  </si>
  <si>
    <t>LF-S1/5</t>
  </si>
  <si>
    <t>LF-S1/6</t>
  </si>
  <si>
    <t>LF-S1/7</t>
  </si>
  <si>
    <t>01-13-EF</t>
  </si>
  <si>
    <t>01-0F-B8</t>
  </si>
  <si>
    <t>01-13-E4</t>
  </si>
  <si>
    <t>01-0F-DF</t>
  </si>
  <si>
    <t>01-14-0E</t>
  </si>
  <si>
    <t>01-0F-EE</t>
  </si>
  <si>
    <t>01-13-B1</t>
  </si>
  <si>
    <t>01-13-C8</t>
  </si>
  <si>
    <t>01-13-83</t>
  </si>
  <si>
    <t>01-10-5B</t>
  </si>
  <si>
    <t>01-13-6B</t>
  </si>
  <si>
    <t>01-2E-1A</t>
  </si>
  <si>
    <t>01-31-BF</t>
  </si>
  <si>
    <t>01-2D-94</t>
  </si>
  <si>
    <t>01-2C-5F</t>
  </si>
  <si>
    <t>01-2D-C9</t>
  </si>
  <si>
    <t>01-2D-8D</t>
  </si>
  <si>
    <t>01-2C-BF</t>
  </si>
  <si>
    <t>01-13-EC</t>
  </si>
  <si>
    <t>01-13-84</t>
  </si>
  <si>
    <t>01-10  _41</t>
  </si>
  <si>
    <t>EE330</t>
  </si>
  <si>
    <t>EE360</t>
  </si>
  <si>
    <t>EF92A</t>
  </si>
  <si>
    <t>EE3A8</t>
  </si>
  <si>
    <t>01-05-3D</t>
  </si>
  <si>
    <t>RF-S2/1</t>
  </si>
  <si>
    <t>RF-S2/2</t>
  </si>
  <si>
    <t>RF-S2/3</t>
  </si>
  <si>
    <t>RF-S2/4</t>
  </si>
  <si>
    <t>RF-S2/5</t>
  </si>
  <si>
    <t>RF-S2/6</t>
  </si>
  <si>
    <t>LF-S2/1</t>
  </si>
  <si>
    <t>LF-S2/2</t>
  </si>
  <si>
    <t>LF-S2/3</t>
  </si>
  <si>
    <t>LF-S2/4</t>
  </si>
  <si>
    <t>LF-S2/5</t>
  </si>
  <si>
    <t>LF-S2/6</t>
  </si>
  <si>
    <t>01-13-9D</t>
  </si>
  <si>
    <t>01-13-98</t>
  </si>
  <si>
    <t>01-13-FF</t>
  </si>
  <si>
    <t>01-13-7D</t>
  </si>
  <si>
    <t>01-13-E7</t>
  </si>
  <si>
    <t>01-13-8B</t>
  </si>
  <si>
    <t>RF-S3/1</t>
  </si>
  <si>
    <t>RF-S3/2</t>
  </si>
  <si>
    <t>RF-S3/3</t>
  </si>
  <si>
    <t>RF-S3/4</t>
  </si>
  <si>
    <t>RF-S3/5</t>
  </si>
  <si>
    <t>RF-S3/6</t>
  </si>
  <si>
    <t>01-0F-F7</t>
  </si>
  <si>
    <t>01-13-88</t>
  </si>
  <si>
    <t>01-0F-7D</t>
  </si>
  <si>
    <t>01-13-86</t>
  </si>
  <si>
    <t>01-2D-39</t>
  </si>
  <si>
    <t>01-13-2B</t>
  </si>
  <si>
    <t>LF-S3/1</t>
  </si>
  <si>
    <t>LF-S3/2</t>
  </si>
  <si>
    <t>LF-S3/3</t>
  </si>
  <si>
    <t>LF-S3/4</t>
  </si>
  <si>
    <t>LF-S3/5</t>
  </si>
  <si>
    <t>LF-S3/6</t>
  </si>
  <si>
    <t>01-30-C2</t>
  </si>
  <si>
    <t>01-30-C4</t>
  </si>
  <si>
    <t>01-30-C6</t>
  </si>
  <si>
    <t>01-2D-72</t>
  </si>
  <si>
    <t>01-04-F5</t>
  </si>
  <si>
    <t>SUB2</t>
  </si>
  <si>
    <t xml:space="preserve"> DIVICION DE COLORES </t>
  </si>
  <si>
    <t>IP</t>
  </si>
  <si>
    <t xml:space="preserve">Serie </t>
  </si>
  <si>
    <t>10.68.89.11</t>
  </si>
  <si>
    <t>10.68.89.12</t>
  </si>
  <si>
    <t>10.68.89.13</t>
  </si>
  <si>
    <t>10.68.89.14</t>
  </si>
  <si>
    <t>10.68.89.15</t>
  </si>
  <si>
    <t>10.68.89.16</t>
  </si>
  <si>
    <t>10.68.89.17</t>
  </si>
  <si>
    <t>10.68.89.18</t>
  </si>
  <si>
    <t>10.68.89.19</t>
  </si>
  <si>
    <t>10.68.89.20</t>
  </si>
  <si>
    <t>10.68.89.21</t>
  </si>
  <si>
    <t>10.68.89.22</t>
  </si>
  <si>
    <t>10.68.89.23</t>
  </si>
  <si>
    <t>10.68.89.24</t>
  </si>
  <si>
    <t>10.68.89.25</t>
  </si>
  <si>
    <t>10.68.89.26</t>
  </si>
  <si>
    <t>10.68.89.27</t>
  </si>
  <si>
    <t>10.68.89.28</t>
  </si>
  <si>
    <t>10.68.89.29</t>
  </si>
  <si>
    <t>10.68.89.30</t>
  </si>
  <si>
    <t>10.68.89.31</t>
  </si>
  <si>
    <t>10.68.89.32</t>
  </si>
  <si>
    <t>10.68.89.33</t>
  </si>
  <si>
    <t>10.68.89.34</t>
  </si>
  <si>
    <t>10.68.89.35</t>
  </si>
  <si>
    <t>10.68.89.36</t>
  </si>
  <si>
    <t>10.68.89.37</t>
  </si>
  <si>
    <t>10.68.89.38</t>
  </si>
  <si>
    <t>10.68.89.39</t>
  </si>
  <si>
    <t>10.68.89.40</t>
  </si>
  <si>
    <t>10.68.89.41</t>
  </si>
  <si>
    <t>10.68.89.42</t>
  </si>
  <si>
    <t>10.68.89.43</t>
  </si>
  <si>
    <t>10.68.89.44</t>
  </si>
  <si>
    <t>10.68.89.45</t>
  </si>
  <si>
    <t>10.68.89.46</t>
  </si>
  <si>
    <t>10.68.89.47</t>
  </si>
  <si>
    <t>10.68.89.48</t>
  </si>
  <si>
    <t>10.68.89.49</t>
  </si>
  <si>
    <t>10.68.89.50</t>
  </si>
  <si>
    <t>10.68.89.51</t>
  </si>
  <si>
    <t>10.68.89.52</t>
  </si>
  <si>
    <t>10.68.89.53</t>
  </si>
  <si>
    <t>10.68.89.54</t>
  </si>
  <si>
    <t>10.68.89.55</t>
  </si>
  <si>
    <t>10.68.89.56</t>
  </si>
  <si>
    <t>10.68.89.57</t>
  </si>
  <si>
    <t>10.68.89.58</t>
  </si>
  <si>
    <t>10.68.89.59</t>
  </si>
  <si>
    <t>10.68.89.60</t>
  </si>
  <si>
    <t>10.68.89.61</t>
  </si>
  <si>
    <t>10.68.89.62</t>
  </si>
  <si>
    <t>10.68.89.63</t>
  </si>
  <si>
    <t>10.68.89.64</t>
  </si>
  <si>
    <t>10.68.89.65</t>
  </si>
  <si>
    <t>10.68.89.66</t>
  </si>
  <si>
    <t>10.68.89.67</t>
  </si>
  <si>
    <t>10.68.89.68</t>
  </si>
  <si>
    <t>10.68.89.69</t>
  </si>
  <si>
    <t>10.68.89.70</t>
  </si>
  <si>
    <t>10.68.89.71</t>
  </si>
  <si>
    <t>10.68.89.72</t>
  </si>
  <si>
    <t>10.68.89.73</t>
  </si>
  <si>
    <t>10.68.89.74</t>
  </si>
  <si>
    <t>10.68.89.75</t>
  </si>
  <si>
    <t>10.68.89.76</t>
  </si>
  <si>
    <t>10.68.89.77</t>
  </si>
  <si>
    <t>10.68.89.78</t>
  </si>
  <si>
    <t>10.68.89.79</t>
  </si>
  <si>
    <t>10.68.89.80</t>
  </si>
  <si>
    <t>10.68.89.81</t>
  </si>
  <si>
    <t>10.68.89.82</t>
  </si>
  <si>
    <t>10.68.89.83</t>
  </si>
  <si>
    <t>10.68.89.84</t>
  </si>
  <si>
    <t>10.68.89.85</t>
  </si>
  <si>
    <t>10.68.89.86</t>
  </si>
  <si>
    <t>10.68.89.87</t>
  </si>
  <si>
    <t>10.68.89.88</t>
  </si>
  <si>
    <t>10.68.89.89</t>
  </si>
  <si>
    <t>10.68.89.90</t>
  </si>
  <si>
    <t>10.68.89.91</t>
  </si>
  <si>
    <t>10.68.89.92</t>
  </si>
  <si>
    <t>10.68.89.93</t>
  </si>
  <si>
    <t>10.68.89.94</t>
  </si>
  <si>
    <t>10.68.89.95</t>
  </si>
  <si>
    <t>10.68.89.96</t>
  </si>
  <si>
    <t>10.68.89.97</t>
  </si>
  <si>
    <t>10.68.89.98</t>
  </si>
  <si>
    <t>10.68.89.99</t>
  </si>
  <si>
    <t>10.68.89.100</t>
  </si>
  <si>
    <t>10.68.89.101</t>
  </si>
  <si>
    <t>10.68.89.102</t>
  </si>
  <si>
    <t>10.68.89.103</t>
  </si>
  <si>
    <t>10.68.89.104</t>
  </si>
  <si>
    <t>10.68.89.105</t>
  </si>
  <si>
    <t>10.68.89.106</t>
  </si>
  <si>
    <t>10.68.89.107</t>
  </si>
  <si>
    <t>10.68.89.108</t>
  </si>
  <si>
    <t>10.68.89.109</t>
  </si>
  <si>
    <t>10.68.89.110</t>
  </si>
  <si>
    <t>10.68.89.111</t>
  </si>
  <si>
    <t>10.68.89.112</t>
  </si>
  <si>
    <t>10.68.89.113</t>
  </si>
  <si>
    <t>10.68.89.114</t>
  </si>
  <si>
    <t>10.68.89.115</t>
  </si>
  <si>
    <t>10.68.89.116</t>
  </si>
  <si>
    <t>10.68.89.117</t>
  </si>
  <si>
    <t>10.68.89.118</t>
  </si>
  <si>
    <t>10.68.89.119</t>
  </si>
  <si>
    <t>10.68.89.120</t>
  </si>
  <si>
    <t>10.68.89.121</t>
  </si>
  <si>
    <t>10.68.89.122</t>
  </si>
  <si>
    <t>10.68.89.123</t>
  </si>
  <si>
    <t>10.68.89.124</t>
  </si>
  <si>
    <t>10.68.89.125</t>
  </si>
  <si>
    <t>10.68.89.126</t>
  </si>
  <si>
    <t>10.68.89.127</t>
  </si>
  <si>
    <t>10.68.89.128</t>
  </si>
  <si>
    <t>10.68.89.129</t>
  </si>
  <si>
    <t>10.68.89.130</t>
  </si>
  <si>
    <t>10.68.89.131</t>
  </si>
  <si>
    <t>10.68.89.132</t>
  </si>
  <si>
    <t>10.68.89.133</t>
  </si>
  <si>
    <t>10.68.89.134</t>
  </si>
  <si>
    <t>10.68.89.135</t>
  </si>
  <si>
    <t>10.68.89.136</t>
  </si>
  <si>
    <t>10.68.89.137</t>
  </si>
  <si>
    <t>10.68.89.138</t>
  </si>
  <si>
    <t>10.68.89.139</t>
  </si>
  <si>
    <t>10.68.89.140</t>
  </si>
  <si>
    <t>10.68.89.141</t>
  </si>
  <si>
    <t>10.68.89.142</t>
  </si>
  <si>
    <t>10.68.89.143</t>
  </si>
  <si>
    <t>10.68.89.144</t>
  </si>
  <si>
    <t>10.68.89.145</t>
  </si>
  <si>
    <t>10.68.89.146</t>
  </si>
  <si>
    <t>10.68.89.147</t>
  </si>
  <si>
    <t>10.68.89.148</t>
  </si>
  <si>
    <t>10.68.89.149</t>
  </si>
  <si>
    <t>10.68.89.150</t>
  </si>
  <si>
    <t>10.68.89.151</t>
  </si>
  <si>
    <t>10.68.89.152</t>
  </si>
  <si>
    <t>10.68.89.153</t>
  </si>
  <si>
    <t>10.68.89.154</t>
  </si>
  <si>
    <t>10.68.89.155</t>
  </si>
  <si>
    <t>10.68.89.156</t>
  </si>
  <si>
    <t>10.68.89.157</t>
  </si>
  <si>
    <t>10.68.89.158</t>
  </si>
  <si>
    <t>10.68.89.159</t>
  </si>
  <si>
    <t>10.68.89.160</t>
  </si>
  <si>
    <t>10.68.89.161</t>
  </si>
  <si>
    <t>10.68.89.162</t>
  </si>
  <si>
    <t>10.68.89.163</t>
  </si>
  <si>
    <t>10.68.89.164</t>
  </si>
  <si>
    <t>10.68.89.165</t>
  </si>
  <si>
    <t>10.68.89.166</t>
  </si>
  <si>
    <t>10.68.89.167</t>
  </si>
  <si>
    <t>10.68.89.168</t>
  </si>
  <si>
    <t>10.68.89.169</t>
  </si>
  <si>
    <t>10.68.89.170</t>
  </si>
  <si>
    <t>10.68.89.171</t>
  </si>
  <si>
    <t>10.68.89.172</t>
  </si>
  <si>
    <t>10.68.89.173</t>
  </si>
  <si>
    <t>10.68.89.174</t>
  </si>
  <si>
    <t>10.68.89.175</t>
  </si>
  <si>
    <t>10.68.89.176</t>
  </si>
  <si>
    <t>10.68.89.177</t>
  </si>
  <si>
    <t>10.68.89.178</t>
  </si>
  <si>
    <t>10.68.89.179</t>
  </si>
  <si>
    <t>10.68.89.180</t>
  </si>
  <si>
    <t>10.68.89.181</t>
  </si>
  <si>
    <t>10.68.89.182</t>
  </si>
  <si>
    <t>10.68.89.183</t>
  </si>
  <si>
    <t>10.68.89.184</t>
  </si>
  <si>
    <t>10.68.89.185</t>
  </si>
  <si>
    <t>10.68.89.186</t>
  </si>
  <si>
    <t>10.68.89.187</t>
  </si>
  <si>
    <t>10.68.89.188</t>
  </si>
  <si>
    <t>10.68.89.189</t>
  </si>
  <si>
    <t>10.68.89.190</t>
  </si>
  <si>
    <t>10.68.89.191</t>
  </si>
  <si>
    <t>Timer</t>
  </si>
  <si>
    <t>-3</t>
  </si>
  <si>
    <t>-2</t>
  </si>
  <si>
    <t>-1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</si>
  <si>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</si>
  <si>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</si>
  <si>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</si>
  <si>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</si>
  <si>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</si>
  <si>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</si>
  <si>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</si>
  <si>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</si>
  <si>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</si>
  <si>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</si>
  <si>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T1</t>
  </si>
  <si>
    <t>T2</t>
  </si>
  <si>
    <t>T3</t>
  </si>
  <si>
    <t>Piso</t>
  </si>
  <si>
    <t>SUB1</t>
  </si>
  <si>
    <t>SUB3</t>
  </si>
  <si>
    <t>Conectada</t>
  </si>
  <si>
    <t>T02630094</t>
  </si>
  <si>
    <t>T02630090</t>
  </si>
  <si>
    <t>EFA0E</t>
  </si>
  <si>
    <t>EFA0A</t>
  </si>
  <si>
    <t>EE323</t>
  </si>
  <si>
    <t>EFA47</t>
  </si>
  <si>
    <t>EF4D1</t>
  </si>
  <si>
    <t>EFA05</t>
  </si>
  <si>
    <t>EF9EB</t>
  </si>
  <si>
    <t>EF9A6</t>
  </si>
  <si>
    <t>EF9E8</t>
  </si>
  <si>
    <t>EF961</t>
  </si>
  <si>
    <t>EF9D6</t>
  </si>
  <si>
    <t>EF9C2</t>
  </si>
  <si>
    <t>EF9F4</t>
  </si>
  <si>
    <t>EFA09</t>
  </si>
  <si>
    <t>EF998</t>
  </si>
  <si>
    <t>EFA1B</t>
  </si>
  <si>
    <t>EF981</t>
  </si>
  <si>
    <t>EF978</t>
  </si>
  <si>
    <t>EF9DB</t>
  </si>
  <si>
    <t>01-2D-5D</t>
  </si>
  <si>
    <t xml:space="preserve">Cable de red </t>
  </si>
  <si>
    <t>SI</t>
  </si>
  <si>
    <t>Configurada</t>
  </si>
  <si>
    <t>Energizada</t>
  </si>
  <si>
    <t>RF Por Configurar</t>
  </si>
  <si>
    <t>LF Por Configurar</t>
  </si>
  <si>
    <t>Configurados</t>
  </si>
  <si>
    <t>Funcionando</t>
  </si>
  <si>
    <t>T02624357</t>
  </si>
  <si>
    <t>T02624393</t>
  </si>
  <si>
    <t>T02624201</t>
  </si>
  <si>
    <t>T02624269</t>
  </si>
  <si>
    <t>T02624334</t>
  </si>
  <si>
    <t>T02624322</t>
  </si>
  <si>
    <t>T02624336</t>
  </si>
  <si>
    <t>T02624267</t>
  </si>
  <si>
    <t>T02624333</t>
  </si>
  <si>
    <t>T02624274</t>
  </si>
  <si>
    <t>T02629975</t>
  </si>
  <si>
    <t>T02629879</t>
  </si>
  <si>
    <t>T02629893</t>
  </si>
  <si>
    <t>T02629906</t>
  </si>
  <si>
    <t>T02629878</t>
  </si>
  <si>
    <t>T02629910</t>
  </si>
  <si>
    <t>T02629925</t>
  </si>
  <si>
    <t>T02629864</t>
  </si>
  <si>
    <t>T02629958</t>
  </si>
  <si>
    <t>T02630074</t>
  </si>
  <si>
    <t>T02529946</t>
  </si>
  <si>
    <t>T02629919</t>
  </si>
  <si>
    <t>T02629929</t>
  </si>
  <si>
    <t>T02624227</t>
  </si>
  <si>
    <t>T02630151</t>
  </si>
  <si>
    <t>T02624283</t>
  </si>
  <si>
    <t>T02624262</t>
  </si>
  <si>
    <t>T02629912</t>
  </si>
  <si>
    <t>T02629939</t>
  </si>
  <si>
    <t>T02624278</t>
  </si>
  <si>
    <t>T02624279</t>
  </si>
  <si>
    <t>T02624221</t>
  </si>
  <si>
    <t>T02624281</t>
  </si>
  <si>
    <t>T02624286</t>
  </si>
  <si>
    <t>T02630101</t>
  </si>
  <si>
    <t>T02624268</t>
  </si>
  <si>
    <t>T02624264</t>
  </si>
  <si>
    <t>Observaciones</t>
  </si>
  <si>
    <t>RF Extraviado</t>
  </si>
  <si>
    <t>Si</t>
  </si>
  <si>
    <t>No</t>
  </si>
  <si>
    <t>Si Acceso Puerta Cerrada</t>
  </si>
  <si>
    <t>T02624359</t>
  </si>
  <si>
    <t>T02624338</t>
  </si>
  <si>
    <t>T02624341</t>
  </si>
  <si>
    <t>T02624135</t>
  </si>
  <si>
    <t>RF-P02/22</t>
  </si>
  <si>
    <t>01-2B-E7</t>
  </si>
  <si>
    <t>10.68.89.192</t>
  </si>
  <si>
    <t>Para Configurar</t>
  </si>
  <si>
    <t>T02629890</t>
  </si>
  <si>
    <t>T02629873</t>
  </si>
  <si>
    <t>T02629901</t>
  </si>
  <si>
    <t>T02630006</t>
  </si>
  <si>
    <t>T02630047</t>
  </si>
  <si>
    <t>T02630032</t>
  </si>
  <si>
    <t>T02629913</t>
  </si>
  <si>
    <t>T02629932</t>
  </si>
  <si>
    <t>T02630031</t>
  </si>
  <si>
    <t>T02630033</t>
  </si>
  <si>
    <t>T02630085</t>
  </si>
  <si>
    <t>T02624240</t>
  </si>
  <si>
    <t>T02624288</t>
  </si>
  <si>
    <t>T02629866</t>
  </si>
  <si>
    <t>T02624360</t>
  </si>
  <si>
    <t>T02630059</t>
  </si>
  <si>
    <t>T02629990</t>
  </si>
  <si>
    <t>T02630056</t>
  </si>
  <si>
    <t>T02629921</t>
  </si>
  <si>
    <t>T02630038</t>
  </si>
  <si>
    <t>T02630018</t>
  </si>
  <si>
    <t>T02630068</t>
  </si>
  <si>
    <t>T02630089</t>
  </si>
  <si>
    <t>T02629976</t>
  </si>
  <si>
    <t>T02630107</t>
  </si>
  <si>
    <t>T02629953</t>
  </si>
  <si>
    <t>T02629944</t>
  </si>
  <si>
    <t>T02630043</t>
  </si>
  <si>
    <t>Se instalara en el rack del server</t>
  </si>
  <si>
    <t>Sin acceso al sensor, puertas cerradas</t>
  </si>
  <si>
    <t xml:space="preserve">Sin acceso por sector entregado </t>
  </si>
  <si>
    <t>IP SERVER</t>
  </si>
  <si>
    <t>RF-S1/TIM-S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</si>
</sst>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/>
    <xf numFmtId="0" fontId="0" fillId="7" borderId="1" xfId="0" applyFill="1" applyBorder="1" applyAlignment="1">
      <alignment horizontal="center"/>
    </xf>
    <xf numFmtId="0" fontId="0" fillId="0" borderId="14" xfId="0" applyBorder="1"/>
    <xf numFmtId="0" fontId="0" fillId="7" borderId="3" xfId="0" applyFill="1" applyBorder="1"/>
    <xf numFmtId="0" fontId="0" fillId="2" borderId="14" xfId="0" applyFill="1" applyBorder="1"/>
    <xf numFmtId="0" fontId="0" fillId="7" borderId="6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5" borderId="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3" borderId="3" xfId="0" applyFont="1" applyFill="1" applyBorder="1"/>
    <xf numFmtId="0" fontId="0" fillId="0" borderId="15" xfId="0" applyBorder="1"/>
    <xf numFmtId="0" fontId="0" fillId="0" borderId="6" xfId="0" applyBorder="1"/>
    <xf numFmtId="0" fontId="0" fillId="5" borderId="4" xfId="0" applyFill="1" applyBorder="1"/>
    <xf numFmtId="0" fontId="0" fillId="4" borderId="16" xfId="0" applyFill="1" applyBorder="1"/>
    <xf numFmtId="0" fontId="0" fillId="0" borderId="17" xfId="0" applyBorder="1"/>
    <xf numFmtId="0" fontId="2" fillId="6" borderId="18" xfId="0" applyFont="1" applyFill="1" applyBorder="1"/>
    <xf numFmtId="0" fontId="0" fillId="4" borderId="7" xfId="0" applyFill="1" applyBorder="1"/>
    <xf numFmtId="0" fontId="0" fillId="4" borderId="9" xfId="0" applyFill="1" applyBorder="1"/>
    <xf numFmtId="0" fontId="0" fillId="3" borderId="1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9"/>
  <sheetViews>
    <sheetView tabSelected="1" zoomScale="85" zoomScaleNormal="85" workbookViewId="0">
      <pane ySplit="1" topLeftCell="A47" activePane="bottomLeft" state="frozen"/>
      <selection pane="bottomLeft" activeCell="A200" sqref="A200"/>
    </sheetView>
  </sheetViews>
  <sheetFormatPr baseColWidth="10" defaultRowHeight="15" x14ac:dyDescent="0.25"/>
  <cols>
    <col min="3" max="3" width="8.5703125" customWidth="1"/>
    <col min="6" max="6" width="11.7109375" customWidth="1"/>
    <col min="7" max="7" width="6.42578125" style="3" bestFit="1" customWidth="1"/>
    <col min="8" max="8" width="10.7109375" customWidth="1"/>
    <col min="9" max="9" width="10.42578125" customWidth="1"/>
    <col min="10" max="10" width="11.28515625" bestFit="1" customWidth="1"/>
    <col min="11" max="11" width="12.28515625" bestFit="1" customWidth="1"/>
    <col min="12" max="12" width="17" customWidth="1"/>
    <col min="13" max="13" width="38.85546875" customWidth="1"/>
    <col min="14" max="14" width="4.140625" customWidth="1"/>
    <col min="15" max="15" width="11.85546875" style="7" bestFit="1" customWidth="1"/>
    <col min="16" max="16" width="11.42578125" style="2"/>
    <col min="17" max="18" width="11.42578125" style="7"/>
  </cols>
  <sheetData>
    <row r="1" spans="1:19" ht="33.75" customHeight="1" thickBot="1" x14ac:dyDescent="0.3">
      <c r="A1" s="39" t="s">
        <v>0</v>
      </c>
      <c r="B1" s="40" t="s">
        <v>1</v>
      </c>
      <c r="C1" s="40" t="s">
        <v>2</v>
      </c>
      <c r="D1" s="40" t="s">
        <v>3</v>
      </c>
      <c r="E1" s="40" t="s">
        <v>502</v>
      </c>
      <c r="F1" s="40" t="s">
        <v>503</v>
      </c>
      <c r="G1" s="40" t="s">
        <v>685</v>
      </c>
      <c r="H1" s="40" t="s">
        <v>705</v>
      </c>
      <c r="I1" s="40" t="s">
        <v>728</v>
      </c>
      <c r="J1" s="40" t="s">
        <v>731</v>
      </c>
      <c r="K1" s="40" t="s">
        <v>730</v>
      </c>
      <c r="L1" s="54" t="s">
        <v>785</v>
      </c>
      <c r="M1" s="41" t="s">
        <v>773</v>
      </c>
      <c r="O1" s="14" t="s">
        <v>685</v>
      </c>
      <c r="P1" s="15" t="s">
        <v>702</v>
      </c>
      <c r="Q1" s="16" t="s">
        <v>6</v>
      </c>
      <c r="R1" s="17" t="s">
        <v>119</v>
      </c>
    </row>
    <row r="2" spans="1:19" x14ac:dyDescent="0.25">
      <c r="A2" s="29" t="s">
        <v>4</v>
      </c>
      <c r="B2" s="28" t="s">
        <v>5</v>
      </c>
      <c r="C2" s="28" t="s">
        <v>6</v>
      </c>
      <c r="D2" s="28" t="s">
        <v>7</v>
      </c>
      <c r="E2" s="28" t="s">
        <v>504</v>
      </c>
      <c r="F2" s="28"/>
      <c r="G2" s="28" t="s">
        <v>699</v>
      </c>
      <c r="H2" s="28" t="s">
        <v>775</v>
      </c>
      <c r="I2" s="28" t="s">
        <v>775</v>
      </c>
      <c r="J2" s="28" t="s">
        <v>776</v>
      </c>
      <c r="K2" s="28" t="s">
        <v>776</v>
      </c>
      <c r="L2" s="55" t="str">
        <f>IF(Hoja2!D2="Programar","Programar","Ok")</f>
        <v>Programar</v>
      </c>
      <c r="M2" s="30"/>
      <c r="O2" s="56" t="s">
        <v>699</v>
      </c>
      <c r="P2" s="5" t="s">
        <v>686</v>
      </c>
      <c r="Q2" s="9">
        <v>6</v>
      </c>
      <c r="R2" s="10">
        <v>6</v>
      </c>
    </row>
    <row r="3" spans="1:19" x14ac:dyDescent="0.25">
      <c r="A3" s="29" t="s">
        <v>8</v>
      </c>
      <c r="B3" s="28" t="s">
        <v>9</v>
      </c>
      <c r="C3" s="28" t="s">
        <v>6</v>
      </c>
      <c r="D3" s="28" t="s">
        <v>7</v>
      </c>
      <c r="E3" s="28" t="s">
        <v>505</v>
      </c>
      <c r="F3" s="28"/>
      <c r="G3" s="28" t="s">
        <v>699</v>
      </c>
      <c r="H3" s="28" t="s">
        <v>775</v>
      </c>
      <c r="I3" s="28" t="s">
        <v>775</v>
      </c>
      <c r="J3" s="28" t="s">
        <v>776</v>
      </c>
      <c r="K3" s="28" t="s">
        <v>776</v>
      </c>
      <c r="L3" s="55" t="str">
        <f>IF(Hoja2!D3="Programar","Programar","Ok")</f>
        <v>Programar</v>
      </c>
      <c r="M3" s="30"/>
      <c r="O3" s="57"/>
      <c r="P3" s="4" t="s">
        <v>687</v>
      </c>
      <c r="Q3" s="8">
        <v>6</v>
      </c>
      <c r="R3" s="11">
        <v>6</v>
      </c>
    </row>
    <row r="4" spans="1:19" x14ac:dyDescent="0.25">
      <c r="A4" s="29" t="s">
        <v>10</v>
      </c>
      <c r="B4" s="28" t="s">
        <v>11</v>
      </c>
      <c r="C4" s="28" t="s">
        <v>6</v>
      </c>
      <c r="D4" s="28" t="s">
        <v>7</v>
      </c>
      <c r="E4" s="28" t="s">
        <v>506</v>
      </c>
      <c r="F4" s="28"/>
      <c r="G4" s="28" t="s">
        <v>699</v>
      </c>
      <c r="H4" s="28" t="s">
        <v>775</v>
      </c>
      <c r="I4" s="28" t="s">
        <v>775</v>
      </c>
      <c r="J4" s="28" t="s">
        <v>729</v>
      </c>
      <c r="K4" s="28" t="s">
        <v>776</v>
      </c>
      <c r="L4" s="55" t="str">
        <f>IF(Hoja2!D4="Programar","Programar","Ok")</f>
        <v>Programar</v>
      </c>
      <c r="M4" s="30"/>
      <c r="O4" s="57"/>
      <c r="P4" s="4" t="s">
        <v>688</v>
      </c>
      <c r="Q4" s="8">
        <v>21</v>
      </c>
      <c r="R4" s="11">
        <v>7</v>
      </c>
    </row>
    <row r="5" spans="1:19" ht="15.75" thickBot="1" x14ac:dyDescent="0.3">
      <c r="A5" s="29" t="s">
        <v>12</v>
      </c>
      <c r="B5" s="28" t="s">
        <v>13</v>
      </c>
      <c r="C5" s="28" t="s">
        <v>6</v>
      </c>
      <c r="D5" s="28" t="s">
        <v>7</v>
      </c>
      <c r="E5" s="28" t="s">
        <v>507</v>
      </c>
      <c r="F5" s="28"/>
      <c r="G5" s="28" t="s">
        <v>699</v>
      </c>
      <c r="H5" s="28" t="s">
        <v>776</v>
      </c>
      <c r="I5" s="28" t="s">
        <v>776</v>
      </c>
      <c r="J5" s="28" t="s">
        <v>776</v>
      </c>
      <c r="K5" s="28" t="s">
        <v>776</v>
      </c>
      <c r="L5" s="55" t="str">
        <f>IF(Hoja2!D5="Programar","Programar","Ok")</f>
        <v>Programar</v>
      </c>
      <c r="M5" s="30"/>
      <c r="O5" s="58"/>
      <c r="P5" s="6" t="s">
        <v>689</v>
      </c>
      <c r="Q5" s="12">
        <v>21</v>
      </c>
      <c r="R5" s="13">
        <v>7</v>
      </c>
    </row>
    <row r="6" spans="1:19" x14ac:dyDescent="0.25">
      <c r="A6" s="29" t="s">
        <v>14</v>
      </c>
      <c r="B6" s="28" t="s">
        <v>15</v>
      </c>
      <c r="C6" s="28" t="s">
        <v>6</v>
      </c>
      <c r="D6" s="28" t="s">
        <v>7</v>
      </c>
      <c r="E6" s="28" t="s">
        <v>508</v>
      </c>
      <c r="F6" s="28"/>
      <c r="G6" s="28" t="s">
        <v>699</v>
      </c>
      <c r="H6" s="28" t="s">
        <v>775</v>
      </c>
      <c r="I6" s="28" t="s">
        <v>775</v>
      </c>
      <c r="J6" s="28" t="s">
        <v>729</v>
      </c>
      <c r="K6" s="28" t="s">
        <v>776</v>
      </c>
      <c r="L6" s="55" t="str">
        <f>IF(Hoja2!D6="Programar","Programar","Ok")</f>
        <v>Programar</v>
      </c>
      <c r="M6" s="30"/>
      <c r="O6" s="56" t="s">
        <v>700</v>
      </c>
      <c r="P6" s="5" t="s">
        <v>690</v>
      </c>
      <c r="Q6" s="9">
        <v>22</v>
      </c>
      <c r="R6" s="10">
        <v>7</v>
      </c>
    </row>
    <row r="7" spans="1:19" x14ac:dyDescent="0.25">
      <c r="A7" s="29" t="s">
        <v>16</v>
      </c>
      <c r="B7" s="28" t="s">
        <v>17</v>
      </c>
      <c r="C7" s="28" t="s">
        <v>6</v>
      </c>
      <c r="D7" s="28" t="s">
        <v>7</v>
      </c>
      <c r="E7" s="28" t="s">
        <v>509</v>
      </c>
      <c r="F7" s="28"/>
      <c r="G7" s="28" t="s">
        <v>699</v>
      </c>
      <c r="H7" s="28" t="s">
        <v>776</v>
      </c>
      <c r="I7" s="28" t="s">
        <v>776</v>
      </c>
      <c r="J7" s="28" t="s">
        <v>776</v>
      </c>
      <c r="K7" s="28" t="s">
        <v>776</v>
      </c>
      <c r="L7" s="55" t="str">
        <f>IF(Hoja2!D7="Programar","Programar","Ok")</f>
        <v>Programar</v>
      </c>
      <c r="M7" s="30"/>
      <c r="O7" s="57"/>
      <c r="P7" s="4" t="s">
        <v>691</v>
      </c>
      <c r="Q7" s="8">
        <v>21</v>
      </c>
      <c r="R7" s="11">
        <v>7</v>
      </c>
    </row>
    <row r="8" spans="1:19" x14ac:dyDescent="0.25">
      <c r="A8" s="29" t="s">
        <v>18</v>
      </c>
      <c r="B8" s="28" t="s">
        <v>19</v>
      </c>
      <c r="C8" s="28" t="s">
        <v>6</v>
      </c>
      <c r="D8" s="28" t="s">
        <v>7</v>
      </c>
      <c r="E8" s="28" t="s">
        <v>510</v>
      </c>
      <c r="F8" s="28"/>
      <c r="G8" s="28" t="s">
        <v>699</v>
      </c>
      <c r="H8" s="28" t="s">
        <v>775</v>
      </c>
      <c r="I8" s="28" t="s">
        <v>775</v>
      </c>
      <c r="J8" s="28" t="s">
        <v>729</v>
      </c>
      <c r="K8" s="28" t="s">
        <v>776</v>
      </c>
      <c r="L8" s="55" t="str">
        <f>IF(Hoja2!D8="Programar","Programar","Ok")</f>
        <v>Programar</v>
      </c>
      <c r="M8" s="30"/>
      <c r="O8" s="57"/>
      <c r="P8" s="4" t="s">
        <v>692</v>
      </c>
      <c r="Q8" s="8">
        <v>18</v>
      </c>
      <c r="R8" s="11">
        <v>7</v>
      </c>
    </row>
    <row r="9" spans="1:19" ht="15.75" thickBot="1" x14ac:dyDescent="0.3">
      <c r="A9" s="29" t="s">
        <v>20</v>
      </c>
      <c r="B9" s="28" t="s">
        <v>21</v>
      </c>
      <c r="C9" s="28" t="s">
        <v>6</v>
      </c>
      <c r="D9" s="28" t="s">
        <v>7</v>
      </c>
      <c r="E9" s="28" t="s">
        <v>511</v>
      </c>
      <c r="F9" s="28"/>
      <c r="G9" s="28" t="s">
        <v>699</v>
      </c>
      <c r="H9" s="28" t="s">
        <v>775</v>
      </c>
      <c r="I9" s="28" t="s">
        <v>775</v>
      </c>
      <c r="J9" s="28" t="s">
        <v>729</v>
      </c>
      <c r="K9" s="28" t="s">
        <v>776</v>
      </c>
      <c r="L9" s="55" t="str">
        <f>IF(Hoja2!D9="Programar","Programar","Ok")</f>
        <v>Programar</v>
      </c>
      <c r="M9" s="30"/>
      <c r="O9" s="58"/>
      <c r="P9" s="6" t="s">
        <v>693</v>
      </c>
      <c r="Q9" s="12">
        <v>11</v>
      </c>
      <c r="R9" s="13">
        <v>6</v>
      </c>
    </row>
    <row r="10" spans="1:19" x14ac:dyDescent="0.25">
      <c r="A10" s="29" t="s">
        <v>22</v>
      </c>
      <c r="B10" s="28" t="s">
        <v>23</v>
      </c>
      <c r="C10" s="28" t="s">
        <v>6</v>
      </c>
      <c r="D10" s="28" t="s">
        <v>7</v>
      </c>
      <c r="E10" s="28" t="s">
        <v>512</v>
      </c>
      <c r="F10" s="28"/>
      <c r="G10" s="28" t="s">
        <v>699</v>
      </c>
      <c r="H10" s="28" t="s">
        <v>775</v>
      </c>
      <c r="I10" s="28" t="s">
        <v>775</v>
      </c>
      <c r="J10" s="28" t="s">
        <v>729</v>
      </c>
      <c r="K10" s="28" t="s">
        <v>776</v>
      </c>
      <c r="L10" s="55" t="str">
        <f>IF(Hoja2!D10="Programar","Programar","Ok")</f>
        <v>Programar</v>
      </c>
      <c r="M10" s="30"/>
      <c r="O10" s="56" t="s">
        <v>701</v>
      </c>
      <c r="P10" s="5" t="s">
        <v>694</v>
      </c>
      <c r="Q10" s="9">
        <v>11</v>
      </c>
      <c r="R10" s="10">
        <v>6</v>
      </c>
    </row>
    <row r="11" spans="1:19" x14ac:dyDescent="0.25">
      <c r="A11" s="29" t="s">
        <v>24</v>
      </c>
      <c r="B11" s="28" t="s">
        <v>25</v>
      </c>
      <c r="C11" s="28" t="s">
        <v>6</v>
      </c>
      <c r="D11" s="28" t="s">
        <v>7</v>
      </c>
      <c r="E11" s="28" t="s">
        <v>513</v>
      </c>
      <c r="F11" s="28"/>
      <c r="G11" s="28" t="s">
        <v>699</v>
      </c>
      <c r="H11" s="28" t="s">
        <v>775</v>
      </c>
      <c r="I11" s="28" t="s">
        <v>775</v>
      </c>
      <c r="J11" s="28" t="s">
        <v>776</v>
      </c>
      <c r="K11" s="28" t="s">
        <v>776</v>
      </c>
      <c r="L11" s="55" t="str">
        <f>IF(Hoja2!D11="Programar","Programar","Ok")</f>
        <v>Programar</v>
      </c>
      <c r="M11" s="30"/>
      <c r="O11" s="57"/>
      <c r="P11" s="4" t="s">
        <v>695</v>
      </c>
      <c r="Q11" s="8">
        <v>11</v>
      </c>
      <c r="R11" s="11">
        <v>6</v>
      </c>
    </row>
    <row r="12" spans="1:19" x14ac:dyDescent="0.25">
      <c r="A12" s="29" t="s">
        <v>26</v>
      </c>
      <c r="B12" s="28" t="s">
        <v>27</v>
      </c>
      <c r="C12" s="28" t="s">
        <v>6</v>
      </c>
      <c r="D12" s="28" t="s">
        <v>7</v>
      </c>
      <c r="E12" s="28" t="s">
        <v>514</v>
      </c>
      <c r="F12" s="28"/>
      <c r="G12" s="28" t="s">
        <v>699</v>
      </c>
      <c r="H12" s="28" t="s">
        <v>776</v>
      </c>
      <c r="I12" s="28" t="s">
        <v>776</v>
      </c>
      <c r="J12" s="28" t="s">
        <v>776</v>
      </c>
      <c r="K12" s="28" t="s">
        <v>776</v>
      </c>
      <c r="L12" s="55" t="str">
        <f>IF(Hoja2!D12="Programar","Programar","Ok")</f>
        <v>Programar</v>
      </c>
      <c r="M12" s="30"/>
      <c r="O12" s="57"/>
      <c r="P12" s="4" t="s">
        <v>696</v>
      </c>
      <c r="Q12" s="8">
        <v>11</v>
      </c>
      <c r="R12" s="11">
        <v>6</v>
      </c>
    </row>
    <row r="13" spans="1:19" x14ac:dyDescent="0.25">
      <c r="A13" s="29" t="s">
        <v>28</v>
      </c>
      <c r="B13" s="28" t="s">
        <v>29</v>
      </c>
      <c r="C13" s="28" t="s">
        <v>6</v>
      </c>
      <c r="D13" s="28" t="s">
        <v>7</v>
      </c>
      <c r="E13" s="28" t="s">
        <v>515</v>
      </c>
      <c r="F13" s="28"/>
      <c r="G13" s="28" t="s">
        <v>699</v>
      </c>
      <c r="H13" s="28"/>
      <c r="I13" s="28"/>
      <c r="J13" s="28"/>
      <c r="K13" s="28"/>
      <c r="L13" s="55" t="str">
        <f>IF(Hoja2!D13="Programar","Programar","Ok")</f>
        <v>Programar</v>
      </c>
      <c r="M13" s="30" t="s">
        <v>777</v>
      </c>
      <c r="O13" s="57"/>
      <c r="P13" s="4" t="s">
        <v>697</v>
      </c>
      <c r="Q13" s="8">
        <v>11</v>
      </c>
      <c r="R13" s="11">
        <v>6</v>
      </c>
    </row>
    <row r="14" spans="1:19" ht="15.75" thickBot="1" x14ac:dyDescent="0.3">
      <c r="A14" s="29" t="s">
        <v>30</v>
      </c>
      <c r="B14" s="28" t="s">
        <v>31</v>
      </c>
      <c r="C14" s="28" t="s">
        <v>6</v>
      </c>
      <c r="D14" s="28" t="s">
        <v>7</v>
      </c>
      <c r="E14" s="28" t="s">
        <v>516</v>
      </c>
      <c r="F14" s="28"/>
      <c r="G14" s="28" t="s">
        <v>699</v>
      </c>
      <c r="H14" s="28" t="s">
        <v>776</v>
      </c>
      <c r="I14" s="28" t="s">
        <v>776</v>
      </c>
      <c r="J14" s="28" t="s">
        <v>776</v>
      </c>
      <c r="K14" s="28" t="s">
        <v>776</v>
      </c>
      <c r="L14" s="55" t="str">
        <f>IF(Hoja2!D14="Programar","Programar","Ok")</f>
        <v>Programar</v>
      </c>
      <c r="M14" s="30"/>
      <c r="O14" s="58"/>
      <c r="P14" s="6" t="s">
        <v>698</v>
      </c>
      <c r="Q14" s="12">
        <v>3</v>
      </c>
      <c r="R14" s="13">
        <v>2</v>
      </c>
    </row>
    <row r="15" spans="1:19" x14ac:dyDescent="0.25">
      <c r="A15" s="29" t="s">
        <v>32</v>
      </c>
      <c r="B15" s="28" t="s">
        <v>33</v>
      </c>
      <c r="C15" s="28" t="s">
        <v>6</v>
      </c>
      <c r="D15" s="28" t="s">
        <v>7</v>
      </c>
      <c r="E15" s="28" t="s">
        <v>517</v>
      </c>
      <c r="F15" s="28"/>
      <c r="G15" s="28" t="s">
        <v>699</v>
      </c>
      <c r="H15" s="28" t="s">
        <v>775</v>
      </c>
      <c r="I15" s="28" t="s">
        <v>775</v>
      </c>
      <c r="J15" s="28" t="s">
        <v>729</v>
      </c>
      <c r="K15" s="28" t="s">
        <v>776</v>
      </c>
      <c r="L15" s="55" t="str">
        <f>IF(Hoja2!D15="Programar","Programar","Ok")</f>
        <v>Programar</v>
      </c>
      <c r="M15" s="30"/>
      <c r="Q15" s="7">
        <f>SUM(Q2:Q14)</f>
        <v>173</v>
      </c>
      <c r="R15" s="7">
        <f>SUM(R2:R14)</f>
        <v>79</v>
      </c>
      <c r="S15">
        <f>SUM(Q15:R15)</f>
        <v>252</v>
      </c>
    </row>
    <row r="16" spans="1:19" ht="15.75" thickBot="1" x14ac:dyDescent="0.3">
      <c r="A16" s="29" t="s">
        <v>34</v>
      </c>
      <c r="B16" s="28" t="s">
        <v>35</v>
      </c>
      <c r="C16" s="28" t="s">
        <v>6</v>
      </c>
      <c r="D16" s="28" t="s">
        <v>7</v>
      </c>
      <c r="E16" s="28" t="s">
        <v>518</v>
      </c>
      <c r="F16" s="28"/>
      <c r="G16" s="28" t="s">
        <v>699</v>
      </c>
      <c r="H16" s="28" t="s">
        <v>775</v>
      </c>
      <c r="I16" s="28" t="s">
        <v>775</v>
      </c>
      <c r="J16" s="28" t="s">
        <v>729</v>
      </c>
      <c r="K16" s="28" t="s">
        <v>776</v>
      </c>
      <c r="L16" s="55" t="str">
        <f>IF(Hoja2!D16="Programar","Programar","Ok")</f>
        <v>Programar</v>
      </c>
      <c r="M16" s="30"/>
    </row>
    <row r="17" spans="1:17" ht="15.75" thickBot="1" x14ac:dyDescent="0.3">
      <c r="A17" s="29" t="s">
        <v>36</v>
      </c>
      <c r="B17" s="28" t="s">
        <v>37</v>
      </c>
      <c r="C17" s="28" t="s">
        <v>6</v>
      </c>
      <c r="D17" s="28" t="s">
        <v>7</v>
      </c>
      <c r="E17" s="28" t="s">
        <v>519</v>
      </c>
      <c r="F17" s="28"/>
      <c r="G17" s="28" t="s">
        <v>699</v>
      </c>
      <c r="H17" s="28" t="s">
        <v>776</v>
      </c>
      <c r="I17" s="28" t="s">
        <v>776</v>
      </c>
      <c r="J17" s="28" t="s">
        <v>776</v>
      </c>
      <c r="K17" s="28" t="s">
        <v>776</v>
      </c>
      <c r="L17" s="55" t="str">
        <f>IF(Hoja2!D17="Programar","Programar","Ok")</f>
        <v>Programar</v>
      </c>
      <c r="M17" s="30"/>
      <c r="O17" s="46" t="s">
        <v>501</v>
      </c>
      <c r="P17" s="49"/>
      <c r="Q17" s="50"/>
    </row>
    <row r="18" spans="1:17" x14ac:dyDescent="0.25">
      <c r="A18" s="29" t="s">
        <v>38</v>
      </c>
      <c r="B18" s="28" t="s">
        <v>39</v>
      </c>
      <c r="C18" s="28" t="s">
        <v>6</v>
      </c>
      <c r="D18" s="28" t="s">
        <v>7</v>
      </c>
      <c r="E18" s="28" t="s">
        <v>520</v>
      </c>
      <c r="F18" s="28"/>
      <c r="G18" s="28" t="s">
        <v>699</v>
      </c>
      <c r="H18" s="28" t="s">
        <v>775</v>
      </c>
      <c r="I18" s="28" t="s">
        <v>775</v>
      </c>
      <c r="J18" s="28" t="s">
        <v>776</v>
      </c>
      <c r="K18" s="28" t="s">
        <v>776</v>
      </c>
      <c r="L18" s="55" t="str">
        <f>IF(Hoja2!D18="Programar","Programar","Ok")</f>
        <v>Programar</v>
      </c>
      <c r="M18" s="30"/>
      <c r="O18" s="23" t="s">
        <v>735</v>
      </c>
      <c r="P18" s="47"/>
      <c r="Q18" s="48"/>
    </row>
    <row r="19" spans="1:17" x14ac:dyDescent="0.25">
      <c r="A19" s="29" t="s">
        <v>40</v>
      </c>
      <c r="B19" s="28" t="s">
        <v>41</v>
      </c>
      <c r="C19" s="28" t="s">
        <v>6</v>
      </c>
      <c r="D19" s="28" t="s">
        <v>7</v>
      </c>
      <c r="E19" s="28" t="s">
        <v>521</v>
      </c>
      <c r="F19" s="28"/>
      <c r="G19" s="28" t="s">
        <v>699</v>
      </c>
      <c r="H19" s="28" t="s">
        <v>775</v>
      </c>
      <c r="I19" s="28" t="s">
        <v>775</v>
      </c>
      <c r="J19" s="28" t="s">
        <v>776</v>
      </c>
      <c r="K19" s="28" t="s">
        <v>776</v>
      </c>
      <c r="L19" s="55" t="str">
        <f>IF(Hoja2!D19="Programar","Programar","Ok")</f>
        <v>Programar</v>
      </c>
      <c r="M19" s="30"/>
      <c r="O19" s="23" t="s">
        <v>734</v>
      </c>
      <c r="P19" s="19"/>
      <c r="Q19" s="42"/>
    </row>
    <row r="20" spans="1:17" x14ac:dyDescent="0.25">
      <c r="A20" s="29" t="s">
        <v>42</v>
      </c>
      <c r="B20" s="28" t="s">
        <v>43</v>
      </c>
      <c r="C20" s="28" t="s">
        <v>6</v>
      </c>
      <c r="D20" s="28" t="s">
        <v>7</v>
      </c>
      <c r="E20" s="28" t="s">
        <v>522</v>
      </c>
      <c r="F20" s="28"/>
      <c r="G20" s="28" t="s">
        <v>699</v>
      </c>
      <c r="H20" s="28" t="s">
        <v>775</v>
      </c>
      <c r="I20" s="28" t="s">
        <v>775</v>
      </c>
      <c r="J20" s="28" t="s">
        <v>729</v>
      </c>
      <c r="K20" s="28" t="s">
        <v>776</v>
      </c>
      <c r="L20" s="55" t="str">
        <f>IF(Hoja2!D20="Programar","Programar","Ok")</f>
        <v>Programar</v>
      </c>
      <c r="M20" s="30"/>
      <c r="O20" s="21" t="s">
        <v>733</v>
      </c>
      <c r="P20" s="19"/>
      <c r="Q20" s="22"/>
    </row>
    <row r="21" spans="1:17" ht="15.75" thickBot="1" x14ac:dyDescent="0.3">
      <c r="A21" s="29" t="s">
        <v>44</v>
      </c>
      <c r="B21" s="28" t="s">
        <v>45</v>
      </c>
      <c r="C21" s="28" t="s">
        <v>6</v>
      </c>
      <c r="D21" s="28" t="s">
        <v>7</v>
      </c>
      <c r="E21" s="28" t="s">
        <v>523</v>
      </c>
      <c r="F21" s="28"/>
      <c r="G21" s="28" t="s">
        <v>699</v>
      </c>
      <c r="H21" s="28" t="s">
        <v>775</v>
      </c>
      <c r="I21" s="28" t="s">
        <v>775</v>
      </c>
      <c r="J21" s="28" t="s">
        <v>776</v>
      </c>
      <c r="K21" s="28" t="s">
        <v>776</v>
      </c>
      <c r="L21" s="55" t="str">
        <f>IF(Hoja2!D21="Programar","Programar","Ok")</f>
        <v>Programar</v>
      </c>
      <c r="M21" s="30"/>
      <c r="O21" s="43" t="s">
        <v>732</v>
      </c>
      <c r="P21" s="44"/>
      <c r="Q21" s="45"/>
    </row>
    <row r="22" spans="1:17" x14ac:dyDescent="0.25">
      <c r="A22" s="29" t="s">
        <v>46</v>
      </c>
      <c r="B22" s="28" t="s">
        <v>47</v>
      </c>
      <c r="C22" s="28" t="s">
        <v>6</v>
      </c>
      <c r="D22" s="28" t="s">
        <v>7</v>
      </c>
      <c r="E22" s="28" t="s">
        <v>524</v>
      </c>
      <c r="F22" s="28"/>
      <c r="G22" s="28" t="s">
        <v>699</v>
      </c>
      <c r="H22" s="28" t="s">
        <v>775</v>
      </c>
      <c r="I22" s="28" t="s">
        <v>775</v>
      </c>
      <c r="J22" s="28" t="s">
        <v>729</v>
      </c>
      <c r="K22" s="28" t="s">
        <v>776</v>
      </c>
      <c r="L22" s="55" t="str">
        <f>IF(Hoja2!D22="Programar","Programar","Ok")</f>
        <v>Programar</v>
      </c>
      <c r="M22" s="30"/>
      <c r="O22" s="1"/>
      <c r="P22" s="1"/>
      <c r="Q22" s="1"/>
    </row>
    <row r="23" spans="1:17" x14ac:dyDescent="0.25">
      <c r="A23" s="31" t="s">
        <v>48</v>
      </c>
      <c r="B23" s="20" t="s">
        <v>49</v>
      </c>
      <c r="C23" s="20" t="s">
        <v>119</v>
      </c>
      <c r="D23" s="20" t="s">
        <v>7</v>
      </c>
      <c r="E23" s="20"/>
      <c r="F23" s="20" t="s">
        <v>778</v>
      </c>
      <c r="G23" s="20" t="s">
        <v>699</v>
      </c>
      <c r="H23" s="20"/>
      <c r="I23" s="20"/>
      <c r="J23" s="20"/>
      <c r="K23" s="20"/>
      <c r="L23" s="55" t="str">
        <f>IF(Hoja2!D23="Programar","Programar","Ok")</f>
        <v>Programar</v>
      </c>
      <c r="M23" s="32"/>
      <c r="O23" s="18" t="s">
        <v>817</v>
      </c>
      <c r="P23" s="1">
        <v>10</v>
      </c>
      <c r="Q23" s="1"/>
    </row>
    <row r="24" spans="1:17" x14ac:dyDescent="0.25">
      <c r="A24" s="31" t="s">
        <v>50</v>
      </c>
      <c r="B24" s="20" t="s">
        <v>51</v>
      </c>
      <c r="C24" s="20" t="s">
        <v>119</v>
      </c>
      <c r="D24" s="20" t="s">
        <v>7</v>
      </c>
      <c r="E24" s="20"/>
      <c r="F24" s="20" t="s">
        <v>736</v>
      </c>
      <c r="G24" s="20" t="s">
        <v>699</v>
      </c>
      <c r="H24" s="20"/>
      <c r="I24" s="20"/>
      <c r="J24" s="20"/>
      <c r="K24" s="20"/>
      <c r="L24" s="55" t="str">
        <f>IF(Hoja2!D24="Programar","Programar","Ok")</f>
        <v>Programar</v>
      </c>
      <c r="M24" s="32"/>
      <c r="O24" s="18"/>
      <c r="P24" s="1"/>
      <c r="Q24" s="1"/>
    </row>
    <row r="25" spans="1:17" x14ac:dyDescent="0.25">
      <c r="A25" s="31" t="s">
        <v>52</v>
      </c>
      <c r="B25" s="20" t="s">
        <v>53</v>
      </c>
      <c r="C25" s="20" t="s">
        <v>119</v>
      </c>
      <c r="D25" s="20" t="s">
        <v>7</v>
      </c>
      <c r="E25" s="20"/>
      <c r="F25" s="20" t="s">
        <v>737</v>
      </c>
      <c r="G25" s="20" t="s">
        <v>699</v>
      </c>
      <c r="H25" s="20"/>
      <c r="I25" s="20"/>
      <c r="J25" s="20"/>
      <c r="K25" s="20"/>
      <c r="L25" s="55" t="str">
        <f>IF(Hoja2!D25="Programar","Programar","Ok")</f>
        <v>Programar</v>
      </c>
      <c r="M25" s="32"/>
      <c r="O25" s="18"/>
      <c r="P25" s="1"/>
      <c r="Q25" s="1"/>
    </row>
    <row r="26" spans="1:17" x14ac:dyDescent="0.25">
      <c r="A26" s="31" t="s">
        <v>54</v>
      </c>
      <c r="B26" s="20" t="s">
        <v>55</v>
      </c>
      <c r="C26" s="20" t="s">
        <v>119</v>
      </c>
      <c r="D26" s="20" t="s">
        <v>7</v>
      </c>
      <c r="E26" s="20"/>
      <c r="F26" s="20" t="s">
        <v>779</v>
      </c>
      <c r="G26" s="20" t="s">
        <v>699</v>
      </c>
      <c r="H26" s="20"/>
      <c r="I26" s="20"/>
      <c r="J26" s="20"/>
      <c r="K26" s="20"/>
      <c r="L26" s="55" t="str">
        <f>IF(Hoja2!D26="Programar","Programar","Ok")</f>
        <v>Programar</v>
      </c>
      <c r="M26" s="32"/>
    </row>
    <row r="27" spans="1:17" x14ac:dyDescent="0.25">
      <c r="A27" s="31" t="s">
        <v>56</v>
      </c>
      <c r="B27" s="20" t="s">
        <v>57</v>
      </c>
      <c r="C27" s="20" t="s">
        <v>119</v>
      </c>
      <c r="D27" s="20" t="s">
        <v>7</v>
      </c>
      <c r="E27" s="20"/>
      <c r="F27" s="20" t="s">
        <v>780</v>
      </c>
      <c r="G27" s="20" t="s">
        <v>699</v>
      </c>
      <c r="H27" s="20"/>
      <c r="I27" s="20"/>
      <c r="J27" s="20"/>
      <c r="K27" s="20"/>
      <c r="L27" s="55" t="str">
        <f>IF(Hoja2!D27="Programar","Programar","Ok")</f>
        <v>Programar</v>
      </c>
      <c r="M27" s="32"/>
      <c r="O27" s="20" t="s">
        <v>525</v>
      </c>
    </row>
    <row r="28" spans="1:17" x14ac:dyDescent="0.25">
      <c r="A28" s="31" t="s">
        <v>58</v>
      </c>
      <c r="B28" s="20" t="s">
        <v>59</v>
      </c>
      <c r="C28" s="20" t="s">
        <v>119</v>
      </c>
      <c r="D28" s="20" t="s">
        <v>7</v>
      </c>
      <c r="E28" s="20"/>
      <c r="F28" s="20" t="s">
        <v>781</v>
      </c>
      <c r="G28" s="20" t="s">
        <v>699</v>
      </c>
      <c r="H28" s="20"/>
      <c r="I28" s="20"/>
      <c r="J28" s="20"/>
      <c r="K28" s="20"/>
      <c r="L28" s="55" t="str">
        <f>IF(Hoja2!D28="Programar","Programar","Ok")</f>
        <v>Programar</v>
      </c>
      <c r="M28" s="32"/>
      <c r="O28" s="20" t="s">
        <v>526</v>
      </c>
    </row>
    <row r="29" spans="1:17" x14ac:dyDescent="0.25">
      <c r="A29" s="31" t="s">
        <v>60</v>
      </c>
      <c r="B29" s="20" t="s">
        <v>61</v>
      </c>
      <c r="C29" s="20" t="s">
        <v>119</v>
      </c>
      <c r="D29" s="20" t="s">
        <v>7</v>
      </c>
      <c r="E29" s="20"/>
      <c r="F29" s="20" t="s">
        <v>738</v>
      </c>
      <c r="G29" s="20" t="s">
        <v>699</v>
      </c>
      <c r="H29" s="20"/>
      <c r="I29" s="20"/>
      <c r="J29" s="20"/>
      <c r="K29" s="20"/>
      <c r="L29" s="55" t="str">
        <f>IF(Hoja2!D29="Programar","Programar","Ok")</f>
        <v>Programar</v>
      </c>
      <c r="M29" s="32"/>
      <c r="O29" s="20" t="s">
        <v>527</v>
      </c>
    </row>
    <row r="30" spans="1:17" x14ac:dyDescent="0.25">
      <c r="A30" s="29" t="s">
        <v>62</v>
      </c>
      <c r="B30" s="28" t="s">
        <v>91</v>
      </c>
      <c r="C30" s="28" t="s">
        <v>6</v>
      </c>
      <c r="D30" s="28" t="s">
        <v>90</v>
      </c>
      <c r="E30" s="28" t="s">
        <v>532</v>
      </c>
      <c r="F30" s="28"/>
      <c r="G30" s="28" t="s">
        <v>700</v>
      </c>
      <c r="H30" s="28" t="s">
        <v>775</v>
      </c>
      <c r="I30" s="28" t="s">
        <v>775</v>
      </c>
      <c r="J30" s="28" t="s">
        <v>729</v>
      </c>
      <c r="K30" s="28" t="s">
        <v>776</v>
      </c>
      <c r="L30" s="55" t="str">
        <f>IF(Hoja2!D30="Programar","Programar","Ok")</f>
        <v>Programar</v>
      </c>
      <c r="M30" s="30"/>
      <c r="O30" s="20" t="s">
        <v>528</v>
      </c>
    </row>
    <row r="31" spans="1:17" x14ac:dyDescent="0.25">
      <c r="A31" s="29" t="s">
        <v>63</v>
      </c>
      <c r="B31" s="28" t="s">
        <v>92</v>
      </c>
      <c r="C31" s="28" t="s">
        <v>6</v>
      </c>
      <c r="D31" s="28" t="s">
        <v>90</v>
      </c>
      <c r="E31" s="28" t="s">
        <v>533</v>
      </c>
      <c r="F31" s="28"/>
      <c r="G31" s="28" t="s">
        <v>700</v>
      </c>
      <c r="H31" s="28" t="s">
        <v>775</v>
      </c>
      <c r="I31" s="28" t="s">
        <v>775</v>
      </c>
      <c r="J31" s="28" t="s">
        <v>729</v>
      </c>
      <c r="K31" s="28" t="s">
        <v>776</v>
      </c>
      <c r="L31" s="55" t="str">
        <f>IF(Hoja2!D31="Programar","Programar","Ok")</f>
        <v>Programar</v>
      </c>
      <c r="M31" s="30"/>
      <c r="O31" s="20" t="s">
        <v>529</v>
      </c>
    </row>
    <row r="32" spans="1:17" x14ac:dyDescent="0.25">
      <c r="A32" s="29" t="s">
        <v>64</v>
      </c>
      <c r="B32" s="28" t="s">
        <v>93</v>
      </c>
      <c r="C32" s="28" t="s">
        <v>6</v>
      </c>
      <c r="D32" s="28" t="s">
        <v>90</v>
      </c>
      <c r="E32" s="28" t="s">
        <v>534</v>
      </c>
      <c r="F32" s="28"/>
      <c r="G32" s="28" t="s">
        <v>700</v>
      </c>
      <c r="H32" s="28" t="s">
        <v>775</v>
      </c>
      <c r="I32" s="28" t="s">
        <v>775</v>
      </c>
      <c r="J32" s="28" t="s">
        <v>729</v>
      </c>
      <c r="K32" s="28" t="s">
        <v>776</v>
      </c>
      <c r="L32" s="55" t="str">
        <f>IF(Hoja2!D32="Programar","Programar","Ok")</f>
        <v>Programar</v>
      </c>
      <c r="M32" s="30"/>
      <c r="O32" s="20" t="s">
        <v>530</v>
      </c>
    </row>
    <row r="33" spans="1:15" x14ac:dyDescent="0.25">
      <c r="A33" s="29" t="s">
        <v>65</v>
      </c>
      <c r="B33" s="28" t="s">
        <v>94</v>
      </c>
      <c r="C33" s="28" t="s">
        <v>6</v>
      </c>
      <c r="D33" s="28" t="s">
        <v>90</v>
      </c>
      <c r="E33" s="28" t="s">
        <v>535</v>
      </c>
      <c r="F33" s="28"/>
      <c r="G33" s="28" t="s">
        <v>700</v>
      </c>
      <c r="H33" s="28" t="s">
        <v>775</v>
      </c>
      <c r="I33" s="28" t="s">
        <v>775</v>
      </c>
      <c r="J33" s="28" t="s">
        <v>729</v>
      </c>
      <c r="K33" s="28" t="s">
        <v>776</v>
      </c>
      <c r="L33" s="55" t="str">
        <f>IF(Hoja2!D33="Programar","Programar","Ok")</f>
        <v>Programar</v>
      </c>
      <c r="M33" s="30"/>
      <c r="O33" s="20" t="s">
        <v>531</v>
      </c>
    </row>
    <row r="34" spans="1:15" x14ac:dyDescent="0.25">
      <c r="A34" s="29" t="s">
        <v>66</v>
      </c>
      <c r="B34" s="28" t="s">
        <v>95</v>
      </c>
      <c r="C34" s="28" t="s">
        <v>6</v>
      </c>
      <c r="D34" s="28" t="s">
        <v>90</v>
      </c>
      <c r="E34" s="28" t="s">
        <v>536</v>
      </c>
      <c r="F34" s="28"/>
      <c r="G34" s="28" t="s">
        <v>700</v>
      </c>
      <c r="H34" s="28" t="s">
        <v>775</v>
      </c>
      <c r="I34" s="28" t="s">
        <v>775</v>
      </c>
      <c r="J34" s="28" t="s">
        <v>729</v>
      </c>
      <c r="K34" s="28" t="s">
        <v>776</v>
      </c>
      <c r="L34" s="55" t="str">
        <f>IF(Hoja2!D34="Programar","Programar","Ok")</f>
        <v>Programar</v>
      </c>
      <c r="M34" s="30"/>
    </row>
    <row r="35" spans="1:15" x14ac:dyDescent="0.25">
      <c r="A35" s="29" t="s">
        <v>67</v>
      </c>
      <c r="B35" s="28" t="s">
        <v>96</v>
      </c>
      <c r="C35" s="28" t="s">
        <v>6</v>
      </c>
      <c r="D35" s="28" t="s">
        <v>90</v>
      </c>
      <c r="E35" s="28" t="s">
        <v>537</v>
      </c>
      <c r="F35" s="28"/>
      <c r="G35" s="28" t="s">
        <v>700</v>
      </c>
      <c r="H35" s="28" t="s">
        <v>775</v>
      </c>
      <c r="I35" s="28" t="s">
        <v>775</v>
      </c>
      <c r="J35" s="28" t="s">
        <v>729</v>
      </c>
      <c r="K35" s="28" t="s">
        <v>776</v>
      </c>
      <c r="L35" s="55" t="str">
        <f>IF(Hoja2!D35="Programar","Programar","Ok")</f>
        <v>Programar</v>
      </c>
      <c r="M35" s="30"/>
    </row>
    <row r="36" spans="1:15" x14ac:dyDescent="0.25">
      <c r="A36" s="29" t="s">
        <v>68</v>
      </c>
      <c r="B36" s="28" t="s">
        <v>97</v>
      </c>
      <c r="C36" s="28" t="s">
        <v>6</v>
      </c>
      <c r="D36" s="28" t="s">
        <v>90</v>
      </c>
      <c r="E36" s="28" t="s">
        <v>538</v>
      </c>
      <c r="F36" s="28"/>
      <c r="G36" s="28" t="s">
        <v>700</v>
      </c>
      <c r="H36" s="28" t="s">
        <v>775</v>
      </c>
      <c r="I36" s="28" t="s">
        <v>775</v>
      </c>
      <c r="J36" s="28" t="s">
        <v>776</v>
      </c>
      <c r="K36" s="28" t="s">
        <v>776</v>
      </c>
      <c r="L36" s="55" t="str">
        <f>IF(Hoja2!D36="Programar","Programar","Ok")</f>
        <v>Programar</v>
      </c>
      <c r="M36" s="30"/>
    </row>
    <row r="37" spans="1:15" x14ac:dyDescent="0.25">
      <c r="A37" s="29" t="s">
        <v>69</v>
      </c>
      <c r="B37" s="28" t="s">
        <v>98</v>
      </c>
      <c r="C37" s="28" t="s">
        <v>6</v>
      </c>
      <c r="D37" s="28" t="s">
        <v>90</v>
      </c>
      <c r="E37" s="28" t="s">
        <v>539</v>
      </c>
      <c r="F37" s="28"/>
      <c r="G37" s="28" t="s">
        <v>700</v>
      </c>
      <c r="H37" s="28" t="s">
        <v>775</v>
      </c>
      <c r="I37" s="28" t="s">
        <v>775</v>
      </c>
      <c r="J37" s="28" t="s">
        <v>729</v>
      </c>
      <c r="K37" s="28" t="s">
        <v>776</v>
      </c>
      <c r="L37" s="55" t="str">
        <f>IF(Hoja2!D37="Programar","Programar","Ok")</f>
        <v>Programar</v>
      </c>
      <c r="M37" s="30"/>
    </row>
    <row r="38" spans="1:15" x14ac:dyDescent="0.25">
      <c r="A38" s="29" t="s">
        <v>70</v>
      </c>
      <c r="B38" s="28" t="s">
        <v>99</v>
      </c>
      <c r="C38" s="28" t="s">
        <v>6</v>
      </c>
      <c r="D38" s="28" t="s">
        <v>90</v>
      </c>
      <c r="E38" s="28" t="s">
        <v>540</v>
      </c>
      <c r="F38" s="28"/>
      <c r="G38" s="28" t="s">
        <v>700</v>
      </c>
      <c r="H38" s="28" t="s">
        <v>775</v>
      </c>
      <c r="I38" s="28" t="s">
        <v>775</v>
      </c>
      <c r="J38" s="28" t="s">
        <v>729</v>
      </c>
      <c r="K38" s="28" t="s">
        <v>776</v>
      </c>
      <c r="L38" s="55" t="str">
        <f>IF(Hoja2!D38="Programar","Programar","Ok")</f>
        <v>Programar</v>
      </c>
      <c r="M38" s="30"/>
    </row>
    <row r="39" spans="1:15" x14ac:dyDescent="0.25">
      <c r="A39" s="29" t="s">
        <v>71</v>
      </c>
      <c r="B39" s="28" t="s">
        <v>100</v>
      </c>
      <c r="C39" s="28" t="s">
        <v>6</v>
      </c>
      <c r="D39" s="28" t="s">
        <v>90</v>
      </c>
      <c r="E39" s="28" t="s">
        <v>541</v>
      </c>
      <c r="F39" s="28"/>
      <c r="G39" s="28" t="s">
        <v>700</v>
      </c>
      <c r="H39" s="28" t="s">
        <v>775</v>
      </c>
      <c r="I39" s="28" t="s">
        <v>775</v>
      </c>
      <c r="J39" s="28" t="s">
        <v>729</v>
      </c>
      <c r="K39" s="28" t="s">
        <v>776</v>
      </c>
      <c r="L39" s="55" t="str">
        <f>IF(Hoja2!D39="Programar","Programar","Ok")</f>
        <v>Programar</v>
      </c>
      <c r="M39" s="30"/>
    </row>
    <row r="40" spans="1:15" x14ac:dyDescent="0.25">
      <c r="A40" s="29" t="s">
        <v>72</v>
      </c>
      <c r="B40" s="28" t="s">
        <v>101</v>
      </c>
      <c r="C40" s="28" t="s">
        <v>6</v>
      </c>
      <c r="D40" s="28" t="s">
        <v>90</v>
      </c>
      <c r="E40" s="28" t="s">
        <v>542</v>
      </c>
      <c r="F40" s="28"/>
      <c r="G40" s="28" t="s">
        <v>700</v>
      </c>
      <c r="H40" s="28" t="s">
        <v>775</v>
      </c>
      <c r="I40" s="28" t="s">
        <v>775</v>
      </c>
      <c r="J40" s="28" t="s">
        <v>729</v>
      </c>
      <c r="K40" s="28" t="s">
        <v>776</v>
      </c>
      <c r="L40" s="55" t="str">
        <f>IF(Hoja2!D40="Programar","Programar","Ok")</f>
        <v>Programar</v>
      </c>
      <c r="M40" s="30"/>
    </row>
    <row r="41" spans="1:15" x14ac:dyDescent="0.25">
      <c r="A41" s="29" t="s">
        <v>73</v>
      </c>
      <c r="B41" s="28" t="s">
        <v>102</v>
      </c>
      <c r="C41" s="28" t="s">
        <v>6</v>
      </c>
      <c r="D41" s="28" t="s">
        <v>90</v>
      </c>
      <c r="E41" s="28" t="s">
        <v>543</v>
      </c>
      <c r="F41" s="28"/>
      <c r="G41" s="28" t="s">
        <v>700</v>
      </c>
      <c r="H41" s="28" t="s">
        <v>775</v>
      </c>
      <c r="I41" s="28" t="s">
        <v>775</v>
      </c>
      <c r="J41" s="28" t="s">
        <v>776</v>
      </c>
      <c r="K41" s="28" t="s">
        <v>776</v>
      </c>
      <c r="L41" s="55" t="str">
        <f>IF(Hoja2!D41="Programar","Programar","Ok")</f>
        <v>Programar</v>
      </c>
      <c r="M41" s="30"/>
    </row>
    <row r="42" spans="1:15" x14ac:dyDescent="0.25">
      <c r="A42" s="29" t="s">
        <v>74</v>
      </c>
      <c r="B42" s="28" t="s">
        <v>103</v>
      </c>
      <c r="C42" s="28" t="s">
        <v>6</v>
      </c>
      <c r="D42" s="28" t="s">
        <v>90</v>
      </c>
      <c r="E42" s="28" t="s">
        <v>544</v>
      </c>
      <c r="F42" s="28"/>
      <c r="G42" s="28" t="s">
        <v>700</v>
      </c>
      <c r="H42" s="28" t="s">
        <v>775</v>
      </c>
      <c r="I42" s="28" t="s">
        <v>775</v>
      </c>
      <c r="J42" s="28" t="s">
        <v>776</v>
      </c>
      <c r="K42" s="28" t="s">
        <v>776</v>
      </c>
      <c r="L42" s="55" t="str">
        <f>IF(Hoja2!D42="Programar","Programar","Ok")</f>
        <v>Programar</v>
      </c>
      <c r="M42" s="30"/>
    </row>
    <row r="43" spans="1:15" x14ac:dyDescent="0.25">
      <c r="A43" s="29" t="s">
        <v>75</v>
      </c>
      <c r="B43" s="28" t="s">
        <v>104</v>
      </c>
      <c r="C43" s="28" t="s">
        <v>6</v>
      </c>
      <c r="D43" s="28" t="s">
        <v>90</v>
      </c>
      <c r="E43" s="28" t="s">
        <v>545</v>
      </c>
      <c r="F43" s="28"/>
      <c r="G43" s="28" t="s">
        <v>700</v>
      </c>
      <c r="H43" s="28" t="s">
        <v>775</v>
      </c>
      <c r="I43" s="28" t="s">
        <v>775</v>
      </c>
      <c r="J43" s="28" t="s">
        <v>729</v>
      </c>
      <c r="K43" s="28" t="s">
        <v>776</v>
      </c>
      <c r="L43" s="55" t="str">
        <f>IF(Hoja2!D43="Programar","Programar","Ok")</f>
        <v>Programar</v>
      </c>
      <c r="M43" s="30"/>
    </row>
    <row r="44" spans="1:15" x14ac:dyDescent="0.25">
      <c r="A44" s="29" t="s">
        <v>76</v>
      </c>
      <c r="B44" s="28" t="s">
        <v>105</v>
      </c>
      <c r="C44" s="28" t="s">
        <v>6</v>
      </c>
      <c r="D44" s="28" t="s">
        <v>90</v>
      </c>
      <c r="E44" s="28" t="s">
        <v>546</v>
      </c>
      <c r="F44" s="28"/>
      <c r="G44" s="28" t="s">
        <v>700</v>
      </c>
      <c r="H44" s="28" t="s">
        <v>775</v>
      </c>
      <c r="I44" s="28" t="s">
        <v>775</v>
      </c>
      <c r="J44" s="28" t="s">
        <v>729</v>
      </c>
      <c r="K44" s="28" t="s">
        <v>776</v>
      </c>
      <c r="L44" s="55" t="str">
        <f>IF(Hoja2!D44="Programar","Programar","Ok")</f>
        <v>Programar</v>
      </c>
      <c r="M44" s="30"/>
    </row>
    <row r="45" spans="1:15" x14ac:dyDescent="0.25">
      <c r="A45" s="29" t="s">
        <v>77</v>
      </c>
      <c r="B45" s="28" t="s">
        <v>106</v>
      </c>
      <c r="C45" s="28" t="s">
        <v>6</v>
      </c>
      <c r="D45" s="28" t="s">
        <v>90</v>
      </c>
      <c r="E45" s="28" t="s">
        <v>547</v>
      </c>
      <c r="F45" s="28"/>
      <c r="G45" s="28" t="s">
        <v>700</v>
      </c>
      <c r="H45" s="28" t="s">
        <v>775</v>
      </c>
      <c r="I45" s="28" t="s">
        <v>775</v>
      </c>
      <c r="J45" s="28" t="s">
        <v>776</v>
      </c>
      <c r="K45" s="28" t="s">
        <v>776</v>
      </c>
      <c r="L45" s="55" t="str">
        <f>IF(Hoja2!D45="Programar","Programar","Ok")</f>
        <v>Programar</v>
      </c>
      <c r="M45" s="30"/>
    </row>
    <row r="46" spans="1:15" x14ac:dyDescent="0.25">
      <c r="A46" s="29" t="s">
        <v>78</v>
      </c>
      <c r="B46" s="28" t="s">
        <v>107</v>
      </c>
      <c r="C46" s="28" t="s">
        <v>6</v>
      </c>
      <c r="D46" s="28" t="s">
        <v>90</v>
      </c>
      <c r="E46" s="28" t="s">
        <v>548</v>
      </c>
      <c r="F46" s="28"/>
      <c r="G46" s="28" t="s">
        <v>700</v>
      </c>
      <c r="H46" s="28" t="s">
        <v>775</v>
      </c>
      <c r="I46" s="28" t="s">
        <v>775</v>
      </c>
      <c r="J46" s="28" t="s">
        <v>776</v>
      </c>
      <c r="K46" s="28" t="s">
        <v>776</v>
      </c>
      <c r="L46" s="55" t="str">
        <f>IF(Hoja2!D46="Programar","Programar","Ok")</f>
        <v>Programar</v>
      </c>
      <c r="M46" s="30"/>
    </row>
    <row r="47" spans="1:15" x14ac:dyDescent="0.25">
      <c r="A47" s="29" t="s">
        <v>79</v>
      </c>
      <c r="B47" s="28" t="s">
        <v>108</v>
      </c>
      <c r="C47" s="28" t="s">
        <v>6</v>
      </c>
      <c r="D47" s="28" t="s">
        <v>90</v>
      </c>
      <c r="E47" s="28" t="s">
        <v>549</v>
      </c>
      <c r="F47" s="28"/>
      <c r="G47" s="28" t="s">
        <v>700</v>
      </c>
      <c r="H47" s="28" t="s">
        <v>775</v>
      </c>
      <c r="I47" s="28" t="s">
        <v>775</v>
      </c>
      <c r="J47" s="28" t="s">
        <v>776</v>
      </c>
      <c r="K47" s="28" t="s">
        <v>776</v>
      </c>
      <c r="L47" s="55" t="str">
        <f>IF(Hoja2!D47="Programar","Programar","Ok")</f>
        <v>Programar</v>
      </c>
      <c r="M47" s="30"/>
    </row>
    <row r="48" spans="1:15" x14ac:dyDescent="0.25">
      <c r="A48" s="29" t="s">
        <v>80</v>
      </c>
      <c r="B48" s="28" t="s">
        <v>109</v>
      </c>
      <c r="C48" s="28" t="s">
        <v>6</v>
      </c>
      <c r="D48" s="28" t="s">
        <v>90</v>
      </c>
      <c r="E48" s="28" t="s">
        <v>550</v>
      </c>
      <c r="F48" s="28"/>
      <c r="G48" s="28" t="s">
        <v>700</v>
      </c>
      <c r="H48" s="28" t="s">
        <v>775</v>
      </c>
      <c r="I48" s="28" t="s">
        <v>775</v>
      </c>
      <c r="J48" s="28" t="s">
        <v>729</v>
      </c>
      <c r="K48" s="28" t="s">
        <v>776</v>
      </c>
      <c r="L48" s="55" t="str">
        <f>IF(Hoja2!D48="Programar","Programar","Ok")</f>
        <v>Programar</v>
      </c>
      <c r="M48" s="30"/>
    </row>
    <row r="49" spans="1:13" x14ac:dyDescent="0.25">
      <c r="A49" s="29" t="s">
        <v>81</v>
      </c>
      <c r="B49" s="28" t="s">
        <v>110</v>
      </c>
      <c r="C49" s="28" t="s">
        <v>6</v>
      </c>
      <c r="D49" s="28" t="s">
        <v>90</v>
      </c>
      <c r="E49" s="28" t="s">
        <v>551</v>
      </c>
      <c r="F49" s="28"/>
      <c r="G49" s="28" t="s">
        <v>700</v>
      </c>
      <c r="H49" s="28" t="s">
        <v>775</v>
      </c>
      <c r="I49" s="28" t="s">
        <v>775</v>
      </c>
      <c r="J49" s="28" t="s">
        <v>776</v>
      </c>
      <c r="K49" s="28" t="s">
        <v>776</v>
      </c>
      <c r="L49" s="55" t="str">
        <f>IF(Hoja2!D49="Programar","Programar","Ok")</f>
        <v>Programar</v>
      </c>
      <c r="M49" s="30"/>
    </row>
    <row r="50" spans="1:13" x14ac:dyDescent="0.25">
      <c r="A50" s="29" t="s">
        <v>82</v>
      </c>
      <c r="B50" s="28" t="s">
        <v>111</v>
      </c>
      <c r="C50" s="28" t="s">
        <v>6</v>
      </c>
      <c r="D50" s="28" t="s">
        <v>90</v>
      </c>
      <c r="E50" s="28" t="s">
        <v>552</v>
      </c>
      <c r="F50" s="28"/>
      <c r="G50" s="28" t="s">
        <v>700</v>
      </c>
      <c r="H50" s="28" t="s">
        <v>775</v>
      </c>
      <c r="I50" s="28" t="s">
        <v>775</v>
      </c>
      <c r="J50" s="28" t="s">
        <v>729</v>
      </c>
      <c r="K50" s="28" t="s">
        <v>776</v>
      </c>
      <c r="L50" s="55" t="str">
        <f>IF(Hoja2!D50="Programar","Programar","Ok")</f>
        <v>Programar</v>
      </c>
      <c r="M50" s="30"/>
    </row>
    <row r="51" spans="1:13" x14ac:dyDescent="0.25">
      <c r="A51" s="29" t="s">
        <v>782</v>
      </c>
      <c r="B51" s="28" t="s">
        <v>783</v>
      </c>
      <c r="C51" s="28" t="s">
        <v>6</v>
      </c>
      <c r="D51" s="28" t="s">
        <v>90</v>
      </c>
      <c r="E51" s="28" t="s">
        <v>784</v>
      </c>
      <c r="F51" s="28"/>
      <c r="G51" s="28" t="s">
        <v>700</v>
      </c>
      <c r="H51" s="28" t="s">
        <v>775</v>
      </c>
      <c r="I51" s="28" t="s">
        <v>775</v>
      </c>
      <c r="J51" s="28" t="s">
        <v>729</v>
      </c>
      <c r="K51" s="28" t="s">
        <v>776</v>
      </c>
      <c r="L51" s="55" t="str">
        <f>IF(Hoja2!D51="Programar","Programar","Ok")</f>
        <v>Programar</v>
      </c>
      <c r="M51" s="30"/>
    </row>
    <row r="52" spans="1:13" x14ac:dyDescent="0.25">
      <c r="A52" s="31" t="s">
        <v>83</v>
      </c>
      <c r="B52" s="20" t="s">
        <v>112</v>
      </c>
      <c r="C52" s="20" t="s">
        <v>119</v>
      </c>
      <c r="D52" s="20" t="s">
        <v>90</v>
      </c>
      <c r="E52" s="20"/>
      <c r="F52" s="20" t="s">
        <v>739</v>
      </c>
      <c r="G52" s="20" t="s">
        <v>700</v>
      </c>
      <c r="H52" s="20"/>
      <c r="I52" s="20"/>
      <c r="J52" s="20"/>
      <c r="K52" s="20"/>
      <c r="L52" s="55" t="str">
        <f>IF(Hoja2!D52="Programar","Programar","Ok")</f>
        <v>Programar</v>
      </c>
      <c r="M52" s="32"/>
    </row>
    <row r="53" spans="1:13" x14ac:dyDescent="0.25">
      <c r="A53" s="31" t="s">
        <v>84</v>
      </c>
      <c r="B53" s="20" t="s">
        <v>113</v>
      </c>
      <c r="C53" s="20" t="s">
        <v>119</v>
      </c>
      <c r="D53" s="20" t="s">
        <v>90</v>
      </c>
      <c r="E53" s="20"/>
      <c r="F53" s="20" t="s">
        <v>740</v>
      </c>
      <c r="G53" s="20" t="s">
        <v>700</v>
      </c>
      <c r="H53" s="20"/>
      <c r="I53" s="20"/>
      <c r="J53" s="20"/>
      <c r="K53" s="20"/>
      <c r="L53" s="55" t="str">
        <f>IF(Hoja2!D53="Programar","Programar","Ok")</f>
        <v>Programar</v>
      </c>
      <c r="M53" s="32"/>
    </row>
    <row r="54" spans="1:13" x14ac:dyDescent="0.25">
      <c r="A54" s="31" t="s">
        <v>85</v>
      </c>
      <c r="B54" s="20" t="s">
        <v>114</v>
      </c>
      <c r="C54" s="20" t="s">
        <v>119</v>
      </c>
      <c r="D54" s="20" t="s">
        <v>90</v>
      </c>
      <c r="E54" s="20"/>
      <c r="F54" s="20" t="s">
        <v>741</v>
      </c>
      <c r="G54" s="20" t="s">
        <v>700</v>
      </c>
      <c r="H54" s="20"/>
      <c r="I54" s="20"/>
      <c r="J54" s="20"/>
      <c r="K54" s="20"/>
      <c r="L54" s="55" t="str">
        <f>IF(Hoja2!D54="Programar","Programar","Ok")</f>
        <v>Programar</v>
      </c>
      <c r="M54" s="32"/>
    </row>
    <row r="55" spans="1:13" x14ac:dyDescent="0.25">
      <c r="A55" s="31" t="s">
        <v>86</v>
      </c>
      <c r="B55" s="20" t="s">
        <v>115</v>
      </c>
      <c r="C55" s="20" t="s">
        <v>119</v>
      </c>
      <c r="D55" s="20" t="s">
        <v>90</v>
      </c>
      <c r="E55" s="20"/>
      <c r="F55" s="20" t="s">
        <v>742</v>
      </c>
      <c r="G55" s="20" t="s">
        <v>700</v>
      </c>
      <c r="H55" s="20"/>
      <c r="I55" s="20"/>
      <c r="J55" s="20"/>
      <c r="K55" s="20"/>
      <c r="L55" s="55" t="str">
        <f>IF(Hoja2!D55="Programar","Programar","Ok")</f>
        <v>Programar</v>
      </c>
      <c r="M55" s="32"/>
    </row>
    <row r="56" spans="1:13" x14ac:dyDescent="0.25">
      <c r="A56" s="31" t="s">
        <v>87</v>
      </c>
      <c r="B56" s="20" t="s">
        <v>116</v>
      </c>
      <c r="C56" s="20" t="s">
        <v>119</v>
      </c>
      <c r="D56" s="20" t="s">
        <v>90</v>
      </c>
      <c r="E56" s="20"/>
      <c r="F56" s="20" t="s">
        <v>743</v>
      </c>
      <c r="G56" s="20" t="s">
        <v>700</v>
      </c>
      <c r="H56" s="20"/>
      <c r="I56" s="20"/>
      <c r="J56" s="20"/>
      <c r="K56" s="20"/>
      <c r="L56" s="55" t="str">
        <f>IF(Hoja2!D56="Programar","Programar","Ok")</f>
        <v>Programar</v>
      </c>
      <c r="M56" s="32"/>
    </row>
    <row r="57" spans="1:13" x14ac:dyDescent="0.25">
      <c r="A57" s="31" t="s">
        <v>88</v>
      </c>
      <c r="B57" s="20" t="s">
        <v>117</v>
      </c>
      <c r="C57" s="20" t="s">
        <v>119</v>
      </c>
      <c r="D57" s="20" t="s">
        <v>90</v>
      </c>
      <c r="E57" s="20"/>
      <c r="F57" s="20" t="s">
        <v>744</v>
      </c>
      <c r="G57" s="20" t="s">
        <v>700</v>
      </c>
      <c r="H57" s="20"/>
      <c r="I57" s="20"/>
      <c r="J57" s="20"/>
      <c r="K57" s="20"/>
      <c r="L57" s="55" t="str">
        <f>IF(Hoja2!D57="Programar","Programar","Ok")</f>
        <v>Programar</v>
      </c>
      <c r="M57" s="32"/>
    </row>
    <row r="58" spans="1:13" x14ac:dyDescent="0.25">
      <c r="A58" s="31" t="s">
        <v>89</v>
      </c>
      <c r="B58" s="20" t="s">
        <v>118</v>
      </c>
      <c r="C58" s="20" t="s">
        <v>119</v>
      </c>
      <c r="D58" s="20" t="s">
        <v>90</v>
      </c>
      <c r="E58" s="20"/>
      <c r="F58" s="20" t="s">
        <v>745</v>
      </c>
      <c r="G58" s="20" t="s">
        <v>700</v>
      </c>
      <c r="H58" s="20"/>
      <c r="I58" s="20"/>
      <c r="J58" s="20"/>
      <c r="K58" s="20"/>
      <c r="L58" s="55" t="str">
        <f>IF(Hoja2!D58="Programar","Programar","Ok")</f>
        <v>Programar</v>
      </c>
      <c r="M58" s="32"/>
    </row>
    <row r="59" spans="1:13" x14ac:dyDescent="0.25">
      <c r="A59" s="29" t="s">
        <v>120</v>
      </c>
      <c r="B59" s="28" t="s">
        <v>148</v>
      </c>
      <c r="C59" s="28" t="s">
        <v>6</v>
      </c>
      <c r="D59" s="28" t="s">
        <v>221</v>
      </c>
      <c r="E59" s="28" t="s">
        <v>553</v>
      </c>
      <c r="F59" s="28"/>
      <c r="G59" s="28" t="s">
        <v>700</v>
      </c>
      <c r="H59" s="28" t="s">
        <v>775</v>
      </c>
      <c r="I59" s="28" t="s">
        <v>775</v>
      </c>
      <c r="J59" s="28" t="s">
        <v>729</v>
      </c>
      <c r="K59" s="28" t="s">
        <v>776</v>
      </c>
      <c r="L59" s="55" t="str">
        <f>IF(Hoja2!D59="Programar","Programar","Ok")</f>
        <v>Programar</v>
      </c>
      <c r="M59" s="30"/>
    </row>
    <row r="60" spans="1:13" x14ac:dyDescent="0.25">
      <c r="A60" s="29" t="s">
        <v>121</v>
      </c>
      <c r="B60" s="28" t="s">
        <v>149</v>
      </c>
      <c r="C60" s="28" t="s">
        <v>6</v>
      </c>
      <c r="D60" s="28" t="s">
        <v>221</v>
      </c>
      <c r="E60" s="28" t="s">
        <v>554</v>
      </c>
      <c r="F60" s="28"/>
      <c r="G60" s="28" t="s">
        <v>700</v>
      </c>
      <c r="H60" s="28" t="s">
        <v>775</v>
      </c>
      <c r="I60" s="28" t="s">
        <v>775</v>
      </c>
      <c r="J60" s="28" t="s">
        <v>729</v>
      </c>
      <c r="K60" s="28" t="s">
        <v>776</v>
      </c>
      <c r="L60" s="55" t="str">
        <f>IF(Hoja2!D60="Programar","Programar","Ok")</f>
        <v>Programar</v>
      </c>
      <c r="M60" s="30"/>
    </row>
    <row r="61" spans="1:13" x14ac:dyDescent="0.25">
      <c r="A61" s="29" t="s">
        <v>122</v>
      </c>
      <c r="B61" s="28" t="s">
        <v>150</v>
      </c>
      <c r="C61" s="28" t="s">
        <v>6</v>
      </c>
      <c r="D61" s="28" t="s">
        <v>221</v>
      </c>
      <c r="E61" s="28" t="s">
        <v>555</v>
      </c>
      <c r="F61" s="28"/>
      <c r="G61" s="28" t="s">
        <v>700</v>
      </c>
      <c r="H61" s="28" t="s">
        <v>775</v>
      </c>
      <c r="I61" s="28" t="s">
        <v>775</v>
      </c>
      <c r="J61" s="28" t="s">
        <v>729</v>
      </c>
      <c r="K61" s="28" t="s">
        <v>776</v>
      </c>
      <c r="L61" s="55" t="str">
        <f>IF(Hoja2!D61="Programar","Programar","Ok")</f>
        <v>Programar</v>
      </c>
      <c r="M61" s="30"/>
    </row>
    <row r="62" spans="1:13" x14ac:dyDescent="0.25">
      <c r="A62" s="29" t="s">
        <v>123</v>
      </c>
      <c r="B62" s="28" t="s">
        <v>151</v>
      </c>
      <c r="C62" s="28" t="s">
        <v>6</v>
      </c>
      <c r="D62" s="28" t="s">
        <v>221</v>
      </c>
      <c r="E62" s="28" t="s">
        <v>556</v>
      </c>
      <c r="F62" s="28"/>
      <c r="G62" s="28" t="s">
        <v>700</v>
      </c>
      <c r="H62" s="28" t="s">
        <v>775</v>
      </c>
      <c r="I62" s="28" t="s">
        <v>775</v>
      </c>
      <c r="J62" s="28" t="s">
        <v>729</v>
      </c>
      <c r="K62" s="28" t="s">
        <v>776</v>
      </c>
      <c r="L62" s="55" t="str">
        <f>IF(Hoja2!D62="Programar","Programar","Ok")</f>
        <v>Programar</v>
      </c>
      <c r="M62" s="30"/>
    </row>
    <row r="63" spans="1:13" x14ac:dyDescent="0.25">
      <c r="A63" s="29" t="s">
        <v>124</v>
      </c>
      <c r="B63" s="28" t="s">
        <v>152</v>
      </c>
      <c r="C63" s="28" t="s">
        <v>6</v>
      </c>
      <c r="D63" s="28" t="s">
        <v>221</v>
      </c>
      <c r="E63" s="28" t="s">
        <v>557</v>
      </c>
      <c r="F63" s="28"/>
      <c r="G63" s="28" t="s">
        <v>700</v>
      </c>
      <c r="H63" s="28" t="s">
        <v>775</v>
      </c>
      <c r="I63" s="28" t="s">
        <v>775</v>
      </c>
      <c r="J63" s="28" t="s">
        <v>729</v>
      </c>
      <c r="K63" s="28" t="s">
        <v>776</v>
      </c>
      <c r="L63" s="55" t="str">
        <f>IF(Hoja2!D63="Programar","Programar","Ok")</f>
        <v>Programar</v>
      </c>
      <c r="M63" s="30"/>
    </row>
    <row r="64" spans="1:13" x14ac:dyDescent="0.25">
      <c r="A64" s="29" t="s">
        <v>125</v>
      </c>
      <c r="B64" s="28" t="s">
        <v>153</v>
      </c>
      <c r="C64" s="28" t="s">
        <v>6</v>
      </c>
      <c r="D64" s="28" t="s">
        <v>221</v>
      </c>
      <c r="E64" s="28" t="s">
        <v>558</v>
      </c>
      <c r="F64" s="28"/>
      <c r="G64" s="28" t="s">
        <v>700</v>
      </c>
      <c r="H64" s="28" t="s">
        <v>775</v>
      </c>
      <c r="I64" s="28" t="s">
        <v>775</v>
      </c>
      <c r="J64" s="28" t="s">
        <v>729</v>
      </c>
      <c r="K64" s="28" t="s">
        <v>776</v>
      </c>
      <c r="L64" s="55" t="str">
        <f>IF(Hoja2!D64="Programar","Programar","Ok")</f>
        <v>Programar</v>
      </c>
      <c r="M64" s="30"/>
    </row>
    <row r="65" spans="1:13" x14ac:dyDescent="0.25">
      <c r="A65" s="29" t="s">
        <v>126</v>
      </c>
      <c r="B65" s="28" t="s">
        <v>154</v>
      </c>
      <c r="C65" s="28" t="s">
        <v>6</v>
      </c>
      <c r="D65" s="28" t="s">
        <v>221</v>
      </c>
      <c r="E65" s="28" t="s">
        <v>559</v>
      </c>
      <c r="F65" s="28"/>
      <c r="G65" s="28" t="s">
        <v>700</v>
      </c>
      <c r="H65" s="28" t="s">
        <v>775</v>
      </c>
      <c r="I65" s="28" t="s">
        <v>775</v>
      </c>
      <c r="J65" s="28" t="s">
        <v>729</v>
      </c>
      <c r="K65" s="28" t="s">
        <v>776</v>
      </c>
      <c r="L65" s="55" t="str">
        <f>IF(Hoja2!D65="Programar","Programar","Ok")</f>
        <v>Programar</v>
      </c>
      <c r="M65" s="30"/>
    </row>
    <row r="66" spans="1:13" x14ac:dyDescent="0.25">
      <c r="A66" s="29" t="s">
        <v>127</v>
      </c>
      <c r="B66" s="28" t="s">
        <v>155</v>
      </c>
      <c r="C66" s="28" t="s">
        <v>6</v>
      </c>
      <c r="D66" s="28" t="s">
        <v>221</v>
      </c>
      <c r="E66" s="28" t="s">
        <v>560</v>
      </c>
      <c r="F66" s="28"/>
      <c r="G66" s="28" t="s">
        <v>700</v>
      </c>
      <c r="H66" s="28" t="s">
        <v>775</v>
      </c>
      <c r="I66" s="28" t="s">
        <v>775</v>
      </c>
      <c r="J66" s="28" t="s">
        <v>729</v>
      </c>
      <c r="K66" s="28" t="s">
        <v>776</v>
      </c>
      <c r="L66" s="55" t="str">
        <f>IF(Hoja2!D66="Programar","Programar","Ok")</f>
        <v>Programar</v>
      </c>
      <c r="M66" s="30"/>
    </row>
    <row r="67" spans="1:13" x14ac:dyDescent="0.25">
      <c r="A67" s="29" t="s">
        <v>128</v>
      </c>
      <c r="B67" s="28" t="s">
        <v>156</v>
      </c>
      <c r="C67" s="28" t="s">
        <v>6</v>
      </c>
      <c r="D67" s="28" t="s">
        <v>221</v>
      </c>
      <c r="E67" s="28" t="s">
        <v>561</v>
      </c>
      <c r="F67" s="28"/>
      <c r="G67" s="28" t="s">
        <v>700</v>
      </c>
      <c r="H67" s="28" t="s">
        <v>775</v>
      </c>
      <c r="I67" s="28" t="s">
        <v>775</v>
      </c>
      <c r="J67" s="28" t="s">
        <v>729</v>
      </c>
      <c r="K67" s="28" t="s">
        <v>776</v>
      </c>
      <c r="L67" s="55" t="str">
        <f>IF(Hoja2!D67="Programar","Programar","Ok")</f>
        <v>Programar</v>
      </c>
      <c r="M67" s="30"/>
    </row>
    <row r="68" spans="1:13" x14ac:dyDescent="0.25">
      <c r="A68" s="29" t="s">
        <v>129</v>
      </c>
      <c r="B68" s="28" t="s">
        <v>157</v>
      </c>
      <c r="C68" s="28" t="s">
        <v>6</v>
      </c>
      <c r="D68" s="28" t="s">
        <v>221</v>
      </c>
      <c r="E68" s="28" t="s">
        <v>562</v>
      </c>
      <c r="F68" s="28"/>
      <c r="G68" s="28" t="s">
        <v>700</v>
      </c>
      <c r="H68" s="28" t="s">
        <v>775</v>
      </c>
      <c r="I68" s="28" t="s">
        <v>775</v>
      </c>
      <c r="J68" s="28" t="s">
        <v>729</v>
      </c>
      <c r="K68" s="28" t="s">
        <v>776</v>
      </c>
      <c r="L68" s="55" t="str">
        <f>IF(Hoja2!D68="Programar","Programar","Ok")</f>
        <v>Programar</v>
      </c>
      <c r="M68" s="30"/>
    </row>
    <row r="69" spans="1:13" x14ac:dyDescent="0.25">
      <c r="A69" s="29" t="s">
        <v>130</v>
      </c>
      <c r="B69" s="28" t="s">
        <v>158</v>
      </c>
      <c r="C69" s="28" t="s">
        <v>6</v>
      </c>
      <c r="D69" s="28" t="s">
        <v>221</v>
      </c>
      <c r="E69" s="28" t="s">
        <v>563</v>
      </c>
      <c r="F69" s="28"/>
      <c r="G69" s="28" t="s">
        <v>700</v>
      </c>
      <c r="H69" s="28" t="s">
        <v>775</v>
      </c>
      <c r="I69" s="28" t="s">
        <v>775</v>
      </c>
      <c r="J69" s="28" t="s">
        <v>729</v>
      </c>
      <c r="K69" s="28" t="s">
        <v>776</v>
      </c>
      <c r="L69" s="55" t="str">
        <f>IF(Hoja2!D69="Programar","Programar","Ok")</f>
        <v>Programar</v>
      </c>
      <c r="M69" s="30"/>
    </row>
    <row r="70" spans="1:13" x14ac:dyDescent="0.25">
      <c r="A70" s="29" t="s">
        <v>131</v>
      </c>
      <c r="B70" s="28" t="s">
        <v>159</v>
      </c>
      <c r="C70" s="28" t="s">
        <v>6</v>
      </c>
      <c r="D70" s="28" t="s">
        <v>221</v>
      </c>
      <c r="E70" s="28" t="s">
        <v>564</v>
      </c>
      <c r="F70" s="28"/>
      <c r="G70" s="28" t="s">
        <v>700</v>
      </c>
      <c r="H70" s="28" t="s">
        <v>775</v>
      </c>
      <c r="I70" s="28" t="s">
        <v>775</v>
      </c>
      <c r="J70" s="28" t="s">
        <v>729</v>
      </c>
      <c r="K70" s="28" t="s">
        <v>776</v>
      </c>
      <c r="L70" s="55" t="str">
        <f>IF(Hoja2!D70="Programar","Programar","Ok")</f>
        <v>Programar</v>
      </c>
      <c r="M70" s="30"/>
    </row>
    <row r="71" spans="1:13" x14ac:dyDescent="0.25">
      <c r="A71" s="29" t="s">
        <v>132</v>
      </c>
      <c r="B71" s="28" t="s">
        <v>160</v>
      </c>
      <c r="C71" s="28" t="s">
        <v>6</v>
      </c>
      <c r="D71" s="28" t="s">
        <v>221</v>
      </c>
      <c r="E71" s="28" t="s">
        <v>565</v>
      </c>
      <c r="F71" s="28"/>
      <c r="G71" s="28" t="s">
        <v>700</v>
      </c>
      <c r="H71" s="28" t="s">
        <v>775</v>
      </c>
      <c r="I71" s="28" t="s">
        <v>775</v>
      </c>
      <c r="J71" s="28" t="s">
        <v>776</v>
      </c>
      <c r="K71" s="28" t="s">
        <v>776</v>
      </c>
      <c r="L71" s="55" t="str">
        <f>IF(Hoja2!D71="Programar","Programar","Ok")</f>
        <v>Programar</v>
      </c>
      <c r="M71" s="30"/>
    </row>
    <row r="72" spans="1:13" x14ac:dyDescent="0.25">
      <c r="A72" s="29" t="s">
        <v>133</v>
      </c>
      <c r="B72" s="28" t="s">
        <v>161</v>
      </c>
      <c r="C72" s="28" t="s">
        <v>6</v>
      </c>
      <c r="D72" s="28" t="s">
        <v>221</v>
      </c>
      <c r="E72" s="28" t="s">
        <v>566</v>
      </c>
      <c r="F72" s="28"/>
      <c r="G72" s="28" t="s">
        <v>700</v>
      </c>
      <c r="H72" s="28" t="s">
        <v>775</v>
      </c>
      <c r="I72" s="28" t="s">
        <v>775</v>
      </c>
      <c r="J72" s="28" t="s">
        <v>776</v>
      </c>
      <c r="K72" s="28" t="s">
        <v>776</v>
      </c>
      <c r="L72" s="55" t="str">
        <f>IF(Hoja2!D72="Programar","Programar","Ok")</f>
        <v>Programar</v>
      </c>
      <c r="M72" s="30"/>
    </row>
    <row r="73" spans="1:13" x14ac:dyDescent="0.25">
      <c r="A73" s="29" t="s">
        <v>134</v>
      </c>
      <c r="B73" s="28" t="s">
        <v>162</v>
      </c>
      <c r="C73" s="28" t="s">
        <v>6</v>
      </c>
      <c r="D73" s="28" t="s">
        <v>221</v>
      </c>
      <c r="E73" s="28" t="s">
        <v>567</v>
      </c>
      <c r="F73" s="28"/>
      <c r="G73" s="28" t="s">
        <v>700</v>
      </c>
      <c r="H73" s="28" t="s">
        <v>775</v>
      </c>
      <c r="I73" s="28" t="s">
        <v>775</v>
      </c>
      <c r="J73" s="28" t="s">
        <v>729</v>
      </c>
      <c r="K73" s="28" t="s">
        <v>776</v>
      </c>
      <c r="L73" s="55" t="str">
        <f>IF(Hoja2!D73="Programar","Programar","Ok")</f>
        <v>Programar</v>
      </c>
      <c r="M73" s="30"/>
    </row>
    <row r="74" spans="1:13" x14ac:dyDescent="0.25">
      <c r="A74" s="29" t="s">
        <v>135</v>
      </c>
      <c r="B74" s="28" t="s">
        <v>163</v>
      </c>
      <c r="C74" s="28" t="s">
        <v>6</v>
      </c>
      <c r="D74" s="28" t="s">
        <v>221</v>
      </c>
      <c r="E74" s="28" t="s">
        <v>568</v>
      </c>
      <c r="F74" s="28"/>
      <c r="G74" s="28" t="s">
        <v>700</v>
      </c>
      <c r="H74" s="28" t="s">
        <v>775</v>
      </c>
      <c r="I74" s="28" t="s">
        <v>775</v>
      </c>
      <c r="J74" s="28" t="s">
        <v>729</v>
      </c>
      <c r="K74" s="28" t="s">
        <v>776</v>
      </c>
      <c r="L74" s="55" t="str">
        <f>IF(Hoja2!D74="Programar","Programar","Ok")</f>
        <v>Programar</v>
      </c>
      <c r="M74" s="30"/>
    </row>
    <row r="75" spans="1:13" x14ac:dyDescent="0.25">
      <c r="A75" s="29" t="s">
        <v>136</v>
      </c>
      <c r="B75" s="28" t="s">
        <v>496</v>
      </c>
      <c r="C75" s="28" t="s">
        <v>6</v>
      </c>
      <c r="D75" s="28" t="s">
        <v>221</v>
      </c>
      <c r="E75" s="28" t="s">
        <v>569</v>
      </c>
      <c r="F75" s="28"/>
      <c r="G75" s="28" t="s">
        <v>700</v>
      </c>
      <c r="H75" s="28" t="s">
        <v>775</v>
      </c>
      <c r="I75" s="28" t="s">
        <v>775</v>
      </c>
      <c r="J75" s="28" t="s">
        <v>729</v>
      </c>
      <c r="K75" s="28" t="s">
        <v>776</v>
      </c>
      <c r="L75" s="55" t="str">
        <f>IF(Hoja2!D75="Programar","Programar","Ok")</f>
        <v>Programar</v>
      </c>
      <c r="M75" s="30"/>
    </row>
    <row r="76" spans="1:13" x14ac:dyDescent="0.25">
      <c r="A76" s="29" t="s">
        <v>137</v>
      </c>
      <c r="B76" s="28" t="s">
        <v>165</v>
      </c>
      <c r="C76" s="28" t="s">
        <v>6</v>
      </c>
      <c r="D76" s="28" t="s">
        <v>221</v>
      </c>
      <c r="E76" s="28" t="s">
        <v>570</v>
      </c>
      <c r="F76" s="28"/>
      <c r="G76" s="28" t="s">
        <v>700</v>
      </c>
      <c r="H76" s="28" t="s">
        <v>775</v>
      </c>
      <c r="I76" s="28" t="s">
        <v>775</v>
      </c>
      <c r="J76" s="28" t="s">
        <v>729</v>
      </c>
      <c r="K76" s="28" t="s">
        <v>776</v>
      </c>
      <c r="L76" s="55" t="str">
        <f>IF(Hoja2!D76="Programar","Programar","Ok")</f>
        <v>Programar</v>
      </c>
      <c r="M76" s="30"/>
    </row>
    <row r="77" spans="1:13" x14ac:dyDescent="0.25">
      <c r="A77" s="29" t="s">
        <v>138</v>
      </c>
      <c r="B77" s="28" t="s">
        <v>166</v>
      </c>
      <c r="C77" s="28" t="s">
        <v>6</v>
      </c>
      <c r="D77" s="28" t="s">
        <v>221</v>
      </c>
      <c r="E77" s="28" t="s">
        <v>571</v>
      </c>
      <c r="F77" s="28"/>
      <c r="G77" s="28" t="s">
        <v>700</v>
      </c>
      <c r="H77" s="28" t="s">
        <v>775</v>
      </c>
      <c r="I77" s="28" t="s">
        <v>775</v>
      </c>
      <c r="J77" s="28" t="s">
        <v>729</v>
      </c>
      <c r="K77" s="28" t="s">
        <v>776</v>
      </c>
      <c r="L77" s="55" t="str">
        <f>IF(Hoja2!D77="Programar","Programar","Ok")</f>
        <v>Programar</v>
      </c>
      <c r="M77" s="30"/>
    </row>
    <row r="78" spans="1:13" x14ac:dyDescent="0.25">
      <c r="A78" s="29" t="s">
        <v>139</v>
      </c>
      <c r="B78" s="28" t="s">
        <v>495</v>
      </c>
      <c r="C78" s="28" t="s">
        <v>6</v>
      </c>
      <c r="D78" s="28" t="s">
        <v>221</v>
      </c>
      <c r="E78" s="28" t="s">
        <v>572</v>
      </c>
      <c r="F78" s="28"/>
      <c r="G78" s="28" t="s">
        <v>700</v>
      </c>
      <c r="H78" s="28" t="s">
        <v>775</v>
      </c>
      <c r="I78" s="28" t="s">
        <v>775</v>
      </c>
      <c r="J78" s="28" t="s">
        <v>729</v>
      </c>
      <c r="K78" s="28" t="s">
        <v>776</v>
      </c>
      <c r="L78" s="55" t="str">
        <f>IF(Hoja2!D78="Programar","Programar","Ok")</f>
        <v>Programar</v>
      </c>
      <c r="M78" s="30"/>
    </row>
    <row r="79" spans="1:13" x14ac:dyDescent="0.25">
      <c r="A79" s="29" t="s">
        <v>140</v>
      </c>
      <c r="B79" s="28" t="s">
        <v>167</v>
      </c>
      <c r="C79" s="28" t="s">
        <v>6</v>
      </c>
      <c r="D79" s="28" t="s">
        <v>221</v>
      </c>
      <c r="E79" s="28" t="s">
        <v>573</v>
      </c>
      <c r="F79" s="28"/>
      <c r="G79" s="28" t="s">
        <v>700</v>
      </c>
      <c r="H79" s="28" t="s">
        <v>775</v>
      </c>
      <c r="I79" s="28" t="s">
        <v>775</v>
      </c>
      <c r="J79" s="28" t="s">
        <v>729</v>
      </c>
      <c r="K79" s="28" t="s">
        <v>776</v>
      </c>
      <c r="L79" s="55" t="str">
        <f>IF(Hoja2!D79="Programar","Programar","Ok")</f>
        <v>Programar</v>
      </c>
      <c r="M79" s="30"/>
    </row>
    <row r="80" spans="1:13" x14ac:dyDescent="0.25">
      <c r="A80" s="31" t="s">
        <v>141</v>
      </c>
      <c r="B80" s="20" t="s">
        <v>168</v>
      </c>
      <c r="C80" s="20" t="s">
        <v>119</v>
      </c>
      <c r="D80" s="20" t="s">
        <v>221</v>
      </c>
      <c r="E80" s="20"/>
      <c r="F80" s="20"/>
      <c r="G80" s="20" t="s">
        <v>700</v>
      </c>
      <c r="H80" s="20"/>
      <c r="I80" s="20"/>
      <c r="J80" s="20"/>
      <c r="K80" s="20"/>
      <c r="L80" s="55" t="str">
        <f>IF(Hoja2!D80="Programar","Programar","Ok")</f>
        <v>Programar</v>
      </c>
      <c r="M80" s="32"/>
    </row>
    <row r="81" spans="1:18" x14ac:dyDescent="0.25">
      <c r="A81" s="31" t="s">
        <v>142</v>
      </c>
      <c r="B81" s="20" t="s">
        <v>169</v>
      </c>
      <c r="C81" s="20" t="s">
        <v>119</v>
      </c>
      <c r="D81" s="20" t="s">
        <v>221</v>
      </c>
      <c r="E81" s="20"/>
      <c r="F81" s="20"/>
      <c r="G81" s="20" t="s">
        <v>700</v>
      </c>
      <c r="H81" s="20"/>
      <c r="I81" s="20"/>
      <c r="J81" s="20"/>
      <c r="K81" s="20"/>
      <c r="L81" s="55" t="str">
        <f>IF(Hoja2!D81="Programar","Programar","Ok")</f>
        <v>Programar</v>
      </c>
      <c r="M81" s="32"/>
    </row>
    <row r="82" spans="1:18" x14ac:dyDescent="0.25">
      <c r="A82" s="31" t="s">
        <v>143</v>
      </c>
      <c r="B82" s="20" t="s">
        <v>170</v>
      </c>
      <c r="C82" s="20" t="s">
        <v>119</v>
      </c>
      <c r="D82" s="20" t="s">
        <v>221</v>
      </c>
      <c r="E82" s="20"/>
      <c r="F82" s="20"/>
      <c r="G82" s="20" t="s">
        <v>700</v>
      </c>
      <c r="H82" s="20"/>
      <c r="I82" s="20"/>
      <c r="J82" s="20"/>
      <c r="K82" s="20"/>
      <c r="L82" s="55" t="str">
        <f>IF(Hoja2!D82="Programar","Programar","Ok")</f>
        <v>Programar</v>
      </c>
      <c r="M82" s="32"/>
    </row>
    <row r="83" spans="1:18" x14ac:dyDescent="0.25">
      <c r="A83" s="31" t="s">
        <v>144</v>
      </c>
      <c r="B83" s="20" t="s">
        <v>171</v>
      </c>
      <c r="C83" s="20" t="s">
        <v>119</v>
      </c>
      <c r="D83" s="20" t="s">
        <v>221</v>
      </c>
      <c r="E83" s="20"/>
      <c r="F83" s="20"/>
      <c r="G83" s="20" t="s">
        <v>700</v>
      </c>
      <c r="H83" s="20"/>
      <c r="I83" s="20"/>
      <c r="J83" s="20"/>
      <c r="K83" s="20"/>
      <c r="L83" s="55" t="str">
        <f>IF(Hoja2!D83="Programar","Programar","Ok")</f>
        <v>Programar</v>
      </c>
      <c r="M83" s="32"/>
    </row>
    <row r="84" spans="1:18" x14ac:dyDescent="0.25">
      <c r="A84" s="31" t="s">
        <v>145</v>
      </c>
      <c r="B84" s="20" t="s">
        <v>172</v>
      </c>
      <c r="C84" s="20" t="s">
        <v>119</v>
      </c>
      <c r="D84" s="20" t="s">
        <v>221</v>
      </c>
      <c r="E84" s="20"/>
      <c r="F84" s="20"/>
      <c r="G84" s="20" t="s">
        <v>700</v>
      </c>
      <c r="H84" s="20"/>
      <c r="I84" s="20"/>
      <c r="J84" s="20"/>
      <c r="K84" s="20"/>
      <c r="L84" s="55" t="str">
        <f>IF(Hoja2!D84="Programar","Programar","Ok")</f>
        <v>Programar</v>
      </c>
      <c r="M84" s="32"/>
    </row>
    <row r="85" spans="1:18" x14ac:dyDescent="0.25">
      <c r="A85" s="31" t="s">
        <v>146</v>
      </c>
      <c r="B85" s="33" t="s">
        <v>708</v>
      </c>
      <c r="C85" s="20" t="s">
        <v>119</v>
      </c>
      <c r="D85" s="20" t="s">
        <v>221</v>
      </c>
      <c r="E85" s="20"/>
      <c r="F85" s="20" t="s">
        <v>706</v>
      </c>
      <c r="G85" s="20" t="s">
        <v>700</v>
      </c>
      <c r="H85" s="20"/>
      <c r="I85" s="20"/>
      <c r="J85" s="20"/>
      <c r="K85" s="20"/>
      <c r="L85" s="55" t="str">
        <f>IF(Hoja2!D85="Programar","Programar","Ok")</f>
        <v>Programar</v>
      </c>
      <c r="M85" s="32"/>
    </row>
    <row r="86" spans="1:18" x14ac:dyDescent="0.25">
      <c r="A86" s="31" t="s">
        <v>147</v>
      </c>
      <c r="B86" s="20" t="s">
        <v>709</v>
      </c>
      <c r="C86" s="20" t="s">
        <v>119</v>
      </c>
      <c r="D86" s="20" t="s">
        <v>221</v>
      </c>
      <c r="E86" s="20"/>
      <c r="F86" s="20" t="s">
        <v>707</v>
      </c>
      <c r="G86" s="20" t="s">
        <v>700</v>
      </c>
      <c r="H86" s="20"/>
      <c r="I86" s="20"/>
      <c r="J86" s="20"/>
      <c r="K86" s="20"/>
      <c r="L86" s="55" t="str">
        <f>IF(Hoja2!D86="Programar","Programar","Ok")</f>
        <v>Programar</v>
      </c>
      <c r="M86" s="32"/>
    </row>
    <row r="87" spans="1:18" x14ac:dyDescent="0.25">
      <c r="A87" s="29" t="s">
        <v>173</v>
      </c>
      <c r="B87" s="34" t="s">
        <v>198</v>
      </c>
      <c r="C87" s="34" t="s">
        <v>6</v>
      </c>
      <c r="D87" s="34" t="s">
        <v>222</v>
      </c>
      <c r="E87" s="28" t="s">
        <v>574</v>
      </c>
      <c r="F87" s="34"/>
      <c r="G87" s="28" t="s">
        <v>700</v>
      </c>
      <c r="H87" s="28" t="s">
        <v>775</v>
      </c>
      <c r="I87" s="28" t="s">
        <v>775</v>
      </c>
      <c r="J87" s="28" t="s">
        <v>776</v>
      </c>
      <c r="K87" s="34" t="s">
        <v>776</v>
      </c>
      <c r="L87" s="55" t="str">
        <f>IF(Hoja2!D87="Programar","Programar","Ok")</f>
        <v>Programar</v>
      </c>
      <c r="M87" s="35"/>
    </row>
    <row r="88" spans="1:18" x14ac:dyDescent="0.25">
      <c r="A88" s="29" t="s">
        <v>174</v>
      </c>
      <c r="B88" s="28" t="s">
        <v>199</v>
      </c>
      <c r="C88" s="28" t="s">
        <v>6</v>
      </c>
      <c r="D88" s="28" t="s">
        <v>222</v>
      </c>
      <c r="E88" s="28" t="s">
        <v>575</v>
      </c>
      <c r="F88" s="28"/>
      <c r="G88" s="28" t="s">
        <v>700</v>
      </c>
      <c r="H88" s="28" t="s">
        <v>775</v>
      </c>
      <c r="I88" s="28" t="s">
        <v>775</v>
      </c>
      <c r="J88" s="28" t="s">
        <v>776</v>
      </c>
      <c r="K88" s="28" t="s">
        <v>776</v>
      </c>
      <c r="L88" s="55" t="str">
        <f>IF(Hoja2!D88="Programar","Programar","Ok")</f>
        <v>Programar</v>
      </c>
      <c r="M88" s="30"/>
    </row>
    <row r="89" spans="1:18" x14ac:dyDescent="0.25">
      <c r="A89" s="29" t="s">
        <v>175</v>
      </c>
      <c r="B89" s="28" t="s">
        <v>200</v>
      </c>
      <c r="C89" s="28" t="s">
        <v>6</v>
      </c>
      <c r="D89" s="28" t="s">
        <v>222</v>
      </c>
      <c r="E89" s="28" t="s">
        <v>576</v>
      </c>
      <c r="F89" s="28"/>
      <c r="G89" s="28" t="s">
        <v>700</v>
      </c>
      <c r="H89" s="28" t="s">
        <v>775</v>
      </c>
      <c r="I89" s="28" t="s">
        <v>775</v>
      </c>
      <c r="J89" s="28" t="s">
        <v>729</v>
      </c>
      <c r="K89" s="28" t="s">
        <v>776</v>
      </c>
      <c r="L89" s="55" t="str">
        <f>IF(Hoja2!D89="Programar","Programar","Ok")</f>
        <v>Programar</v>
      </c>
      <c r="M89" s="30"/>
    </row>
    <row r="90" spans="1:18" x14ac:dyDescent="0.25">
      <c r="A90" s="29" t="s">
        <v>176</v>
      </c>
      <c r="B90" s="28" t="s">
        <v>201</v>
      </c>
      <c r="C90" s="28" t="s">
        <v>6</v>
      </c>
      <c r="D90" s="28" t="s">
        <v>222</v>
      </c>
      <c r="E90" s="28" t="s">
        <v>577</v>
      </c>
      <c r="F90" s="28"/>
      <c r="G90" s="28" t="s">
        <v>700</v>
      </c>
      <c r="H90" s="28" t="s">
        <v>775</v>
      </c>
      <c r="I90" s="28" t="s">
        <v>775</v>
      </c>
      <c r="J90" s="28" t="s">
        <v>729</v>
      </c>
      <c r="K90" s="28" t="s">
        <v>776</v>
      </c>
      <c r="L90" s="55" t="str">
        <f>IF(Hoja2!D90="Programar","Programar","Ok")</f>
        <v>Programar</v>
      </c>
      <c r="M90" s="30"/>
    </row>
    <row r="91" spans="1:18" s="27" customFormat="1" x14ac:dyDescent="0.25">
      <c r="A91" s="51" t="s">
        <v>177</v>
      </c>
      <c r="B91" s="52" t="s">
        <v>202</v>
      </c>
      <c r="C91" s="52" t="s">
        <v>6</v>
      </c>
      <c r="D91" s="52" t="s">
        <v>222</v>
      </c>
      <c r="E91" s="52" t="s">
        <v>578</v>
      </c>
      <c r="F91" s="52"/>
      <c r="G91" s="52" t="s">
        <v>700</v>
      </c>
      <c r="H91" s="52" t="s">
        <v>729</v>
      </c>
      <c r="I91" s="52" t="s">
        <v>729</v>
      </c>
      <c r="J91" s="52" t="s">
        <v>729</v>
      </c>
      <c r="K91" s="52" t="s">
        <v>729</v>
      </c>
      <c r="L91" s="55" t="str">
        <f>IF(Hoja2!D91="Programar","Programar","Ok")</f>
        <v>Ok</v>
      </c>
      <c r="M91" s="53"/>
      <c r="N91" s="18"/>
      <c r="O91" s="25"/>
      <c r="P91" s="26"/>
      <c r="Q91" s="25"/>
      <c r="R91" s="25"/>
    </row>
    <row r="92" spans="1:18" s="27" customFormat="1" x14ac:dyDescent="0.25">
      <c r="A92" s="51" t="s">
        <v>178</v>
      </c>
      <c r="B92" s="52" t="s">
        <v>203</v>
      </c>
      <c r="C92" s="52" t="s">
        <v>6</v>
      </c>
      <c r="D92" s="52" t="s">
        <v>222</v>
      </c>
      <c r="E92" s="52" t="s">
        <v>579</v>
      </c>
      <c r="F92" s="52"/>
      <c r="G92" s="52" t="s">
        <v>700</v>
      </c>
      <c r="H92" s="52" t="s">
        <v>729</v>
      </c>
      <c r="I92" s="52" t="s">
        <v>729</v>
      </c>
      <c r="J92" s="52" t="s">
        <v>729</v>
      </c>
      <c r="K92" s="52" t="s">
        <v>729</v>
      </c>
      <c r="L92" s="55" t="str">
        <f>IF(Hoja2!D92="Programar","Programar","Ok")</f>
        <v>Ok</v>
      </c>
      <c r="M92" s="53"/>
      <c r="N92" s="18"/>
      <c r="O92" s="25"/>
      <c r="P92" s="26"/>
      <c r="Q92" s="25"/>
      <c r="R92" s="25"/>
    </row>
    <row r="93" spans="1:18" s="27" customFormat="1" x14ac:dyDescent="0.25">
      <c r="A93" s="29" t="s">
        <v>179</v>
      </c>
      <c r="B93" s="28" t="s">
        <v>727</v>
      </c>
      <c r="C93" s="28" t="s">
        <v>6</v>
      </c>
      <c r="D93" s="28" t="s">
        <v>222</v>
      </c>
      <c r="E93" s="28" t="s">
        <v>580</v>
      </c>
      <c r="F93" s="28"/>
      <c r="G93" s="28" t="s">
        <v>700</v>
      </c>
      <c r="H93" s="28" t="s">
        <v>775</v>
      </c>
      <c r="I93" s="28" t="s">
        <v>775</v>
      </c>
      <c r="J93" s="28" t="s">
        <v>729</v>
      </c>
      <c r="K93" s="28" t="s">
        <v>776</v>
      </c>
      <c r="L93" s="55" t="str">
        <f>IF(Hoja2!D93="Programar","Programar","Ok")</f>
        <v>Programar</v>
      </c>
      <c r="M93" s="30"/>
      <c r="O93" s="25"/>
      <c r="P93" s="26"/>
      <c r="Q93" s="25"/>
      <c r="R93" s="25"/>
    </row>
    <row r="94" spans="1:18" s="27" customFormat="1" x14ac:dyDescent="0.25">
      <c r="A94" s="51" t="s">
        <v>180</v>
      </c>
      <c r="B94" s="52" t="s">
        <v>204</v>
      </c>
      <c r="C94" s="52" t="s">
        <v>6</v>
      </c>
      <c r="D94" s="52" t="s">
        <v>222</v>
      </c>
      <c r="E94" s="52" t="s">
        <v>581</v>
      </c>
      <c r="F94" s="52"/>
      <c r="G94" s="52" t="s">
        <v>700</v>
      </c>
      <c r="H94" s="52" t="s">
        <v>729</v>
      </c>
      <c r="I94" s="52" t="s">
        <v>729</v>
      </c>
      <c r="J94" s="52" t="s">
        <v>729</v>
      </c>
      <c r="K94" s="52" t="s">
        <v>729</v>
      </c>
      <c r="L94" s="55" t="str">
        <f>IF(Hoja2!D94="Programar","Programar","Ok")</f>
        <v>Ok</v>
      </c>
      <c r="M94" s="53"/>
      <c r="N94" s="18"/>
      <c r="O94" s="25"/>
      <c r="P94" s="26"/>
      <c r="Q94" s="25"/>
      <c r="R94" s="25"/>
    </row>
    <row r="95" spans="1:18" s="27" customFormat="1" x14ac:dyDescent="0.25">
      <c r="A95" s="29" t="s">
        <v>181</v>
      </c>
      <c r="B95" s="28" t="s">
        <v>205</v>
      </c>
      <c r="C95" s="28" t="s">
        <v>6</v>
      </c>
      <c r="D95" s="28" t="s">
        <v>222</v>
      </c>
      <c r="E95" s="28" t="s">
        <v>582</v>
      </c>
      <c r="F95" s="28"/>
      <c r="G95" s="28" t="s">
        <v>700</v>
      </c>
      <c r="H95" s="28" t="s">
        <v>775</v>
      </c>
      <c r="I95" s="28" t="s">
        <v>775</v>
      </c>
      <c r="J95" s="28" t="s">
        <v>729</v>
      </c>
      <c r="K95" s="28" t="s">
        <v>776</v>
      </c>
      <c r="L95" s="55" t="str">
        <f>IF(Hoja2!D95="Programar","Programar","Ok")</f>
        <v>Programar</v>
      </c>
      <c r="M95" s="30"/>
      <c r="O95" s="25"/>
      <c r="P95" s="26"/>
      <c r="Q95" s="25"/>
      <c r="R95" s="25"/>
    </row>
    <row r="96" spans="1:18" s="27" customFormat="1" x14ac:dyDescent="0.25">
      <c r="A96" s="51" t="s">
        <v>182</v>
      </c>
      <c r="B96" s="52" t="s">
        <v>206</v>
      </c>
      <c r="C96" s="52" t="s">
        <v>6</v>
      </c>
      <c r="D96" s="52" t="s">
        <v>222</v>
      </c>
      <c r="E96" s="52" t="s">
        <v>583</v>
      </c>
      <c r="F96" s="52"/>
      <c r="G96" s="52" t="s">
        <v>700</v>
      </c>
      <c r="H96" s="52" t="s">
        <v>729</v>
      </c>
      <c r="I96" s="52" t="s">
        <v>729</v>
      </c>
      <c r="J96" s="52" t="s">
        <v>729</v>
      </c>
      <c r="K96" s="52" t="s">
        <v>729</v>
      </c>
      <c r="L96" s="55" t="str">
        <f>IF(Hoja2!D96="Programar","Programar","Ok")</f>
        <v>Ok</v>
      </c>
      <c r="M96" s="53"/>
      <c r="O96" s="25"/>
      <c r="P96" s="26"/>
      <c r="Q96" s="25"/>
      <c r="R96" s="25"/>
    </row>
    <row r="97" spans="1:18" s="27" customFormat="1" ht="14.25" customHeight="1" x14ac:dyDescent="0.25">
      <c r="A97" s="51" t="s">
        <v>183</v>
      </c>
      <c r="B97" s="52" t="s">
        <v>207</v>
      </c>
      <c r="C97" s="52" t="s">
        <v>6</v>
      </c>
      <c r="D97" s="52" t="s">
        <v>222</v>
      </c>
      <c r="E97" s="52" t="s">
        <v>584</v>
      </c>
      <c r="F97" s="52"/>
      <c r="G97" s="52" t="s">
        <v>700</v>
      </c>
      <c r="H97" s="52" t="s">
        <v>729</v>
      </c>
      <c r="I97" s="52" t="s">
        <v>729</v>
      </c>
      <c r="J97" s="52" t="s">
        <v>776</v>
      </c>
      <c r="K97" s="52" t="s">
        <v>729</v>
      </c>
      <c r="L97" s="55" t="str">
        <f>IF(Hoja2!D97="Programar","Programar","Ok")</f>
        <v>Programar</v>
      </c>
      <c r="M97" s="53"/>
      <c r="O97" s="25"/>
      <c r="P97" s="26"/>
      <c r="Q97" s="25"/>
      <c r="R97" s="25"/>
    </row>
    <row r="98" spans="1:18" s="27" customFormat="1" x14ac:dyDescent="0.25">
      <c r="A98" s="29" t="s">
        <v>184</v>
      </c>
      <c r="B98" s="28" t="s">
        <v>497</v>
      </c>
      <c r="C98" s="28" t="s">
        <v>6</v>
      </c>
      <c r="D98" s="28" t="s">
        <v>222</v>
      </c>
      <c r="E98" s="28" t="s">
        <v>585</v>
      </c>
      <c r="F98" s="28"/>
      <c r="G98" s="28" t="s">
        <v>700</v>
      </c>
      <c r="H98" s="28" t="s">
        <v>775</v>
      </c>
      <c r="I98" s="28" t="s">
        <v>775</v>
      </c>
      <c r="J98" s="28" t="s">
        <v>729</v>
      </c>
      <c r="K98" s="28" t="s">
        <v>776</v>
      </c>
      <c r="L98" s="55" t="str">
        <f>IF(Hoja2!D98="Programar","Programar","Ok")</f>
        <v>Programar</v>
      </c>
      <c r="M98" s="30"/>
      <c r="O98" s="25"/>
      <c r="P98" s="26"/>
      <c r="Q98" s="25"/>
      <c r="R98" s="25"/>
    </row>
    <row r="99" spans="1:18" s="27" customFormat="1" x14ac:dyDescent="0.25">
      <c r="A99" s="29" t="s">
        <v>185</v>
      </c>
      <c r="B99" s="28" t="s">
        <v>498</v>
      </c>
      <c r="C99" s="28" t="s">
        <v>6</v>
      </c>
      <c r="D99" s="28" t="s">
        <v>222</v>
      </c>
      <c r="E99" s="28" t="s">
        <v>586</v>
      </c>
      <c r="F99" s="28"/>
      <c r="G99" s="28" t="s">
        <v>700</v>
      </c>
      <c r="H99" s="28" t="s">
        <v>775</v>
      </c>
      <c r="I99" s="28" t="s">
        <v>775</v>
      </c>
      <c r="J99" s="28" t="s">
        <v>729</v>
      </c>
      <c r="K99" s="28" t="s">
        <v>776</v>
      </c>
      <c r="L99" s="55" t="str">
        <f>IF(Hoja2!D99="Programar","Programar","Ok")</f>
        <v>Programar</v>
      </c>
      <c r="M99" s="30"/>
      <c r="O99" s="25"/>
      <c r="P99" s="26"/>
      <c r="Q99" s="25"/>
      <c r="R99" s="25"/>
    </row>
    <row r="100" spans="1:18" s="27" customFormat="1" x14ac:dyDescent="0.25">
      <c r="A100" s="51" t="s">
        <v>186</v>
      </c>
      <c r="B100" s="52" t="s">
        <v>208</v>
      </c>
      <c r="C100" s="52" t="s">
        <v>6</v>
      </c>
      <c r="D100" s="52" t="s">
        <v>222</v>
      </c>
      <c r="E100" s="52" t="s">
        <v>587</v>
      </c>
      <c r="F100" s="52"/>
      <c r="G100" s="52" t="s">
        <v>700</v>
      </c>
      <c r="H100" s="52" t="s">
        <v>729</v>
      </c>
      <c r="I100" s="52" t="s">
        <v>729</v>
      </c>
      <c r="J100" s="52" t="s">
        <v>729</v>
      </c>
      <c r="K100" s="52" t="s">
        <v>729</v>
      </c>
      <c r="L100" s="55" t="str">
        <f>IF(Hoja2!D100="Programar","Programar","Ok")</f>
        <v>Ok</v>
      </c>
      <c r="M100" s="53"/>
      <c r="O100" s="25"/>
      <c r="P100" s="26"/>
      <c r="Q100" s="25"/>
      <c r="R100" s="25"/>
    </row>
    <row r="101" spans="1:18" s="27" customFormat="1" x14ac:dyDescent="0.25">
      <c r="A101" s="51" t="s">
        <v>187</v>
      </c>
      <c r="B101" s="52" t="s">
        <v>209</v>
      </c>
      <c r="C101" s="52" t="s">
        <v>6</v>
      </c>
      <c r="D101" s="52" t="s">
        <v>222</v>
      </c>
      <c r="E101" s="52" t="s">
        <v>588</v>
      </c>
      <c r="F101" s="52"/>
      <c r="G101" s="52" t="s">
        <v>700</v>
      </c>
      <c r="H101" s="52" t="s">
        <v>729</v>
      </c>
      <c r="I101" s="52" t="s">
        <v>729</v>
      </c>
      <c r="J101" s="52" t="s">
        <v>729</v>
      </c>
      <c r="K101" s="52" t="s">
        <v>729</v>
      </c>
      <c r="L101" s="55" t="str">
        <f>IF(Hoja2!D101="Programar","Programar","Ok")</f>
        <v>Ok</v>
      </c>
      <c r="M101" s="53"/>
      <c r="O101" s="25"/>
      <c r="P101" s="26"/>
      <c r="Q101" s="25"/>
      <c r="R101" s="25"/>
    </row>
    <row r="102" spans="1:18" s="27" customFormat="1" x14ac:dyDescent="0.25">
      <c r="A102" s="29" t="s">
        <v>188</v>
      </c>
      <c r="B102" s="28" t="s">
        <v>210</v>
      </c>
      <c r="C102" s="28" t="s">
        <v>6</v>
      </c>
      <c r="D102" s="28" t="s">
        <v>222</v>
      </c>
      <c r="E102" s="28" t="s">
        <v>589</v>
      </c>
      <c r="F102" s="28"/>
      <c r="G102" s="28" t="s">
        <v>700</v>
      </c>
      <c r="H102" s="28"/>
      <c r="I102" s="28"/>
      <c r="J102" s="28"/>
      <c r="K102" s="28"/>
      <c r="L102" s="55" t="str">
        <f>IF(Hoja2!D102="Programar","Programar","Ok")</f>
        <v>Programar</v>
      </c>
      <c r="M102" s="30" t="s">
        <v>815</v>
      </c>
      <c r="O102" s="25"/>
      <c r="P102" s="26"/>
      <c r="Q102" s="25"/>
      <c r="R102" s="25"/>
    </row>
    <row r="103" spans="1:18" s="27" customFormat="1" x14ac:dyDescent="0.25">
      <c r="A103" s="51" t="s">
        <v>189</v>
      </c>
      <c r="B103" s="52" t="s">
        <v>211</v>
      </c>
      <c r="C103" s="52" t="s">
        <v>6</v>
      </c>
      <c r="D103" s="52" t="s">
        <v>222</v>
      </c>
      <c r="E103" s="52" t="s">
        <v>590</v>
      </c>
      <c r="F103" s="52"/>
      <c r="G103" s="52" t="s">
        <v>700</v>
      </c>
      <c r="H103" s="52" t="s">
        <v>729</v>
      </c>
      <c r="I103" s="52" t="s">
        <v>729</v>
      </c>
      <c r="J103" s="52" t="s">
        <v>729</v>
      </c>
      <c r="K103" s="52" t="s">
        <v>729</v>
      </c>
      <c r="L103" s="55" t="str">
        <f>IF(Hoja2!D103="Programar","Programar","Ok")</f>
        <v>Ok</v>
      </c>
      <c r="M103" s="53"/>
      <c r="O103" s="25"/>
      <c r="P103" s="26"/>
      <c r="Q103" s="25"/>
      <c r="R103" s="25"/>
    </row>
    <row r="104" spans="1:18" s="27" customFormat="1" x14ac:dyDescent="0.25">
      <c r="A104" s="51" t="s">
        <v>190</v>
      </c>
      <c r="B104" s="52" t="s">
        <v>212</v>
      </c>
      <c r="C104" s="52" t="s">
        <v>6</v>
      </c>
      <c r="D104" s="52" t="s">
        <v>222</v>
      </c>
      <c r="E104" s="52" t="s">
        <v>591</v>
      </c>
      <c r="F104" s="52"/>
      <c r="G104" s="52" t="s">
        <v>700</v>
      </c>
      <c r="H104" s="52" t="s">
        <v>729</v>
      </c>
      <c r="I104" s="52" t="s">
        <v>729</v>
      </c>
      <c r="J104" s="52" t="s">
        <v>729</v>
      </c>
      <c r="K104" s="52" t="s">
        <v>729</v>
      </c>
      <c r="L104" s="55" t="str">
        <f>IF(Hoja2!D104="Programar","Programar","Ok")</f>
        <v>Ok</v>
      </c>
      <c r="M104" s="53"/>
      <c r="O104" s="25"/>
      <c r="P104" s="26"/>
      <c r="Q104" s="25"/>
      <c r="R104" s="25"/>
    </row>
    <row r="105" spans="1:18" x14ac:dyDescent="0.25">
      <c r="A105" s="29" t="s">
        <v>213</v>
      </c>
      <c r="B105" s="28" t="s">
        <v>499</v>
      </c>
      <c r="C105" s="28" t="s">
        <v>6</v>
      </c>
      <c r="D105" s="28" t="s">
        <v>222</v>
      </c>
      <c r="E105" s="28" t="s">
        <v>592</v>
      </c>
      <c r="F105" s="28"/>
      <c r="G105" s="28" t="s">
        <v>700</v>
      </c>
      <c r="H105" s="28"/>
      <c r="I105" s="28"/>
      <c r="J105" s="28" t="s">
        <v>729</v>
      </c>
      <c r="K105" s="28" t="s">
        <v>729</v>
      </c>
      <c r="L105" s="55" t="str">
        <f>IF(Hoja2!D105="Programar","Programar","Ok")</f>
        <v>Ok</v>
      </c>
      <c r="M105" s="30" t="s">
        <v>814</v>
      </c>
    </row>
    <row r="106" spans="1:18" x14ac:dyDescent="0.25">
      <c r="A106" s="31" t="s">
        <v>191</v>
      </c>
      <c r="B106" s="20" t="s">
        <v>214</v>
      </c>
      <c r="C106" s="20" t="s">
        <v>119</v>
      </c>
      <c r="D106" s="20" t="s">
        <v>222</v>
      </c>
      <c r="E106" s="20"/>
      <c r="F106" s="20" t="s">
        <v>746</v>
      </c>
      <c r="G106" s="20" t="s">
        <v>700</v>
      </c>
      <c r="H106" s="20"/>
      <c r="I106" s="20"/>
      <c r="J106" s="20"/>
      <c r="K106" s="20"/>
      <c r="L106" s="55" t="str">
        <f>IF(Hoja2!D106="Programar","Programar","Ok")</f>
        <v>Programar</v>
      </c>
      <c r="M106" s="32"/>
    </row>
    <row r="107" spans="1:18" x14ac:dyDescent="0.25">
      <c r="A107" s="31" t="s">
        <v>192</v>
      </c>
      <c r="B107" s="20" t="s">
        <v>215</v>
      </c>
      <c r="C107" s="20" t="s">
        <v>119</v>
      </c>
      <c r="D107" s="20" t="s">
        <v>222</v>
      </c>
      <c r="E107" s="20"/>
      <c r="F107" s="20" t="s">
        <v>747</v>
      </c>
      <c r="G107" s="20" t="s">
        <v>700</v>
      </c>
      <c r="H107" s="20"/>
      <c r="I107" s="20"/>
      <c r="J107" s="20"/>
      <c r="K107" s="20"/>
      <c r="L107" s="55" t="str">
        <f>IF(Hoja2!D107="Programar","Programar","Ok")</f>
        <v>Programar</v>
      </c>
      <c r="M107" s="32"/>
    </row>
    <row r="108" spans="1:18" x14ac:dyDescent="0.25">
      <c r="A108" s="31" t="s">
        <v>193</v>
      </c>
      <c r="B108" s="20" t="s">
        <v>216</v>
      </c>
      <c r="C108" s="20" t="s">
        <v>119</v>
      </c>
      <c r="D108" s="20" t="s">
        <v>222</v>
      </c>
      <c r="E108" s="20"/>
      <c r="F108" s="20" t="s">
        <v>748</v>
      </c>
      <c r="G108" s="20" t="s">
        <v>700</v>
      </c>
      <c r="H108" s="20"/>
      <c r="I108" s="20"/>
      <c r="J108" s="20"/>
      <c r="K108" s="20"/>
      <c r="L108" s="55" t="str">
        <f>IF(Hoja2!D108="Programar","Programar","Ok")</f>
        <v>Programar</v>
      </c>
      <c r="M108" s="32"/>
    </row>
    <row r="109" spans="1:18" x14ac:dyDescent="0.25">
      <c r="A109" s="31" t="s">
        <v>194</v>
      </c>
      <c r="B109" s="20" t="s">
        <v>217</v>
      </c>
      <c r="C109" s="20" t="s">
        <v>119</v>
      </c>
      <c r="D109" s="20" t="s">
        <v>222</v>
      </c>
      <c r="E109" s="20"/>
      <c r="F109" s="20" t="s">
        <v>749</v>
      </c>
      <c r="G109" s="20" t="s">
        <v>700</v>
      </c>
      <c r="H109" s="20"/>
      <c r="I109" s="20"/>
      <c r="J109" s="20"/>
      <c r="K109" s="20"/>
      <c r="L109" s="55" t="str">
        <f>IF(Hoja2!D109="Programar","Programar","Ok")</f>
        <v>Programar</v>
      </c>
      <c r="M109" s="32"/>
    </row>
    <row r="110" spans="1:18" x14ac:dyDescent="0.25">
      <c r="A110" s="31" t="s">
        <v>195</v>
      </c>
      <c r="B110" s="20" t="s">
        <v>218</v>
      </c>
      <c r="C110" s="20" t="s">
        <v>119</v>
      </c>
      <c r="D110" s="20" t="s">
        <v>222</v>
      </c>
      <c r="E110" s="20"/>
      <c r="F110" s="20" t="s">
        <v>750</v>
      </c>
      <c r="G110" s="20" t="s">
        <v>700</v>
      </c>
      <c r="H110" s="20"/>
      <c r="I110" s="20"/>
      <c r="J110" s="20"/>
      <c r="K110" s="20"/>
      <c r="L110" s="55" t="str">
        <f>IF(Hoja2!D110="Programar","Programar","Ok")</f>
        <v>Programar</v>
      </c>
      <c r="M110" s="32"/>
    </row>
    <row r="111" spans="1:18" x14ac:dyDescent="0.25">
      <c r="A111" s="31" t="s">
        <v>196</v>
      </c>
      <c r="B111" s="20" t="s">
        <v>219</v>
      </c>
      <c r="C111" s="20" t="s">
        <v>119</v>
      </c>
      <c r="D111" s="20" t="s">
        <v>222</v>
      </c>
      <c r="E111" s="20"/>
      <c r="F111" s="20" t="s">
        <v>751</v>
      </c>
      <c r="G111" s="20" t="s">
        <v>700</v>
      </c>
      <c r="H111" s="20"/>
      <c r="I111" s="20"/>
      <c r="J111" s="20"/>
      <c r="K111" s="20"/>
      <c r="L111" s="55" t="str">
        <f>IF(Hoja2!D111="Programar","Programar","Ok")</f>
        <v>Programar</v>
      </c>
      <c r="M111" s="32"/>
    </row>
    <row r="112" spans="1:18" x14ac:dyDescent="0.25">
      <c r="A112" s="31" t="s">
        <v>197</v>
      </c>
      <c r="B112" s="20" t="s">
        <v>220</v>
      </c>
      <c r="C112" s="20" t="s">
        <v>119</v>
      </c>
      <c r="D112" s="20" t="s">
        <v>222</v>
      </c>
      <c r="E112" s="20"/>
      <c r="F112" s="20" t="s">
        <v>786</v>
      </c>
      <c r="G112" s="20" t="s">
        <v>700</v>
      </c>
      <c r="H112" s="20"/>
      <c r="I112" s="20"/>
      <c r="J112" s="20"/>
      <c r="K112" s="20"/>
      <c r="L112" s="55" t="str">
        <f>IF(Hoja2!D112="Programar","Programar","Ok")</f>
        <v>Programar</v>
      </c>
      <c r="M112" s="32"/>
    </row>
    <row r="113" spans="1:13" x14ac:dyDescent="0.25">
      <c r="A113" s="29" t="s">
        <v>229</v>
      </c>
      <c r="B113" s="28" t="s">
        <v>246</v>
      </c>
      <c r="C113" s="28" t="s">
        <v>6</v>
      </c>
      <c r="D113" s="28" t="s">
        <v>223</v>
      </c>
      <c r="E113" s="28" t="s">
        <v>593</v>
      </c>
      <c r="F113" s="28"/>
      <c r="G113" s="28" t="s">
        <v>700</v>
      </c>
      <c r="H113" s="28"/>
      <c r="I113" s="28"/>
      <c r="J113" s="28"/>
      <c r="K113" s="28"/>
      <c r="L113" s="55" t="str">
        <f>IF(Hoja2!D113="Programar","Programar","Ok")</f>
        <v>Programar</v>
      </c>
      <c r="M113" s="30" t="s">
        <v>816</v>
      </c>
    </row>
    <row r="114" spans="1:13" x14ac:dyDescent="0.25">
      <c r="A114" s="29" t="s">
        <v>230</v>
      </c>
      <c r="B114" s="28" t="s">
        <v>247</v>
      </c>
      <c r="C114" s="28" t="s">
        <v>6</v>
      </c>
      <c r="D114" s="28" t="s">
        <v>223</v>
      </c>
      <c r="E114" s="28" t="s">
        <v>594</v>
      </c>
      <c r="F114" s="28"/>
      <c r="G114" s="28" t="s">
        <v>700</v>
      </c>
      <c r="H114" s="28"/>
      <c r="I114" s="28"/>
      <c r="J114" s="28"/>
      <c r="K114" s="28"/>
      <c r="L114" s="55" t="str">
        <f>IF(Hoja2!D114="Programar","Programar","Ok")</f>
        <v>Programar</v>
      </c>
      <c r="M114" s="30" t="s">
        <v>816</v>
      </c>
    </row>
    <row r="115" spans="1:13" x14ac:dyDescent="0.25">
      <c r="A115" s="29" t="s">
        <v>231</v>
      </c>
      <c r="B115" s="28" t="s">
        <v>248</v>
      </c>
      <c r="C115" s="28" t="s">
        <v>6</v>
      </c>
      <c r="D115" s="28" t="s">
        <v>223</v>
      </c>
      <c r="E115" s="28" t="s">
        <v>595</v>
      </c>
      <c r="F115" s="28"/>
      <c r="G115" s="28" t="s">
        <v>700</v>
      </c>
      <c r="H115" s="28" t="s">
        <v>775</v>
      </c>
      <c r="I115" s="28" t="s">
        <v>775</v>
      </c>
      <c r="J115" s="28" t="s">
        <v>729</v>
      </c>
      <c r="K115" s="28" t="s">
        <v>776</v>
      </c>
      <c r="L115" s="55" t="str">
        <f>IF(Hoja2!D115="Programar","Programar","Ok")</f>
        <v>Programar</v>
      </c>
      <c r="M115" s="30"/>
    </row>
    <row r="116" spans="1:13" x14ac:dyDescent="0.25">
      <c r="A116" s="29" t="s">
        <v>232</v>
      </c>
      <c r="B116" s="28" t="s">
        <v>249</v>
      </c>
      <c r="C116" s="28" t="s">
        <v>6</v>
      </c>
      <c r="D116" s="28" t="s">
        <v>223</v>
      </c>
      <c r="E116" s="28" t="s">
        <v>596</v>
      </c>
      <c r="F116" s="28"/>
      <c r="G116" s="28" t="s">
        <v>700</v>
      </c>
      <c r="H116" s="28" t="s">
        <v>775</v>
      </c>
      <c r="I116" s="28" t="s">
        <v>775</v>
      </c>
      <c r="J116" s="28" t="s">
        <v>729</v>
      </c>
      <c r="K116" s="28" t="s">
        <v>776</v>
      </c>
      <c r="L116" s="55" t="str">
        <f>IF(Hoja2!D116="Programar","Programar","Ok")</f>
        <v>Programar</v>
      </c>
      <c r="M116" s="30"/>
    </row>
    <row r="117" spans="1:13" x14ac:dyDescent="0.25">
      <c r="A117" s="29" t="s">
        <v>233</v>
      </c>
      <c r="B117" s="28" t="s">
        <v>250</v>
      </c>
      <c r="C117" s="28" t="s">
        <v>6</v>
      </c>
      <c r="D117" s="28" t="s">
        <v>223</v>
      </c>
      <c r="E117" s="28" t="s">
        <v>597</v>
      </c>
      <c r="F117" s="28"/>
      <c r="G117" s="28" t="s">
        <v>700</v>
      </c>
      <c r="H117" s="28" t="s">
        <v>775</v>
      </c>
      <c r="I117" s="28" t="s">
        <v>775</v>
      </c>
      <c r="J117" s="28" t="s">
        <v>776</v>
      </c>
      <c r="K117" s="28" t="s">
        <v>776</v>
      </c>
      <c r="L117" s="55" t="str">
        <f>IF(Hoja2!D117="Programar","Programar","Ok")</f>
        <v>Programar</v>
      </c>
      <c r="M117" s="30"/>
    </row>
    <row r="118" spans="1:13" x14ac:dyDescent="0.25">
      <c r="A118" s="29" t="s">
        <v>234</v>
      </c>
      <c r="B118" s="28" t="s">
        <v>251</v>
      </c>
      <c r="C118" s="28" t="s">
        <v>6</v>
      </c>
      <c r="D118" s="28" t="s">
        <v>223</v>
      </c>
      <c r="E118" s="28" t="s">
        <v>598</v>
      </c>
      <c r="F118" s="28"/>
      <c r="G118" s="28" t="s">
        <v>700</v>
      </c>
      <c r="H118" s="28"/>
      <c r="I118" s="28"/>
      <c r="J118" s="28"/>
      <c r="K118" s="28"/>
      <c r="L118" s="55" t="str">
        <f>IF(Hoja2!D118="Programar","Programar","Ok")</f>
        <v>Programar</v>
      </c>
      <c r="M118" s="30" t="s">
        <v>816</v>
      </c>
    </row>
    <row r="119" spans="1:13" x14ac:dyDescent="0.25">
      <c r="A119" s="29" t="s">
        <v>235</v>
      </c>
      <c r="B119" s="28" t="s">
        <v>252</v>
      </c>
      <c r="C119" s="28" t="s">
        <v>6</v>
      </c>
      <c r="D119" s="28" t="s">
        <v>223</v>
      </c>
      <c r="E119" s="28" t="s">
        <v>599</v>
      </c>
      <c r="F119" s="28"/>
      <c r="G119" s="28" t="s">
        <v>700</v>
      </c>
      <c r="H119" s="28"/>
      <c r="I119" s="28"/>
      <c r="J119" s="28"/>
      <c r="K119" s="28"/>
      <c r="L119" s="55" t="str">
        <f>IF(Hoja2!D119="Programar","Programar","Ok")</f>
        <v>Programar</v>
      </c>
      <c r="M119" s="30" t="s">
        <v>816</v>
      </c>
    </row>
    <row r="120" spans="1:13" x14ac:dyDescent="0.25">
      <c r="A120" s="29" t="s">
        <v>236</v>
      </c>
      <c r="B120" s="28" t="s">
        <v>253</v>
      </c>
      <c r="C120" s="28" t="s">
        <v>6</v>
      </c>
      <c r="D120" s="28" t="s">
        <v>223</v>
      </c>
      <c r="E120" s="28" t="s">
        <v>600</v>
      </c>
      <c r="F120" s="28"/>
      <c r="G120" s="28" t="s">
        <v>700</v>
      </c>
      <c r="H120" s="28" t="s">
        <v>775</v>
      </c>
      <c r="I120" s="28" t="s">
        <v>775</v>
      </c>
      <c r="J120" s="28" t="s">
        <v>775</v>
      </c>
      <c r="K120" s="28" t="s">
        <v>776</v>
      </c>
      <c r="L120" s="55" t="str">
        <f>IF(Hoja2!D120="Programar","Programar","Ok")</f>
        <v>Programar</v>
      </c>
      <c r="M120" s="30"/>
    </row>
    <row r="121" spans="1:13" x14ac:dyDescent="0.25">
      <c r="A121" s="29" t="s">
        <v>237</v>
      </c>
      <c r="B121" s="28" t="s">
        <v>254</v>
      </c>
      <c r="C121" s="28" t="s">
        <v>6</v>
      </c>
      <c r="D121" s="28" t="s">
        <v>223</v>
      </c>
      <c r="E121" s="28" t="s">
        <v>601</v>
      </c>
      <c r="F121" s="28"/>
      <c r="G121" s="28" t="s">
        <v>700</v>
      </c>
      <c r="H121" s="28" t="s">
        <v>775</v>
      </c>
      <c r="I121" s="28" t="s">
        <v>775</v>
      </c>
      <c r="J121" s="28" t="s">
        <v>775</v>
      </c>
      <c r="K121" s="28" t="s">
        <v>776</v>
      </c>
      <c r="L121" s="55" t="str">
        <f>IF(Hoja2!D121="Programar","Programar","Ok")</f>
        <v>Programar</v>
      </c>
      <c r="M121" s="30"/>
    </row>
    <row r="122" spans="1:13" x14ac:dyDescent="0.25">
      <c r="A122" s="29" t="s">
        <v>238</v>
      </c>
      <c r="B122" s="28" t="s">
        <v>255</v>
      </c>
      <c r="C122" s="28" t="s">
        <v>6</v>
      </c>
      <c r="D122" s="28" t="s">
        <v>223</v>
      </c>
      <c r="E122" s="28" t="s">
        <v>602</v>
      </c>
      <c r="F122" s="28"/>
      <c r="G122" s="28" t="s">
        <v>700</v>
      </c>
      <c r="H122" s="28"/>
      <c r="I122" s="28"/>
      <c r="J122" s="28"/>
      <c r="K122" s="28"/>
      <c r="L122" s="55" t="str">
        <f>IF(Hoja2!D122="Programar","Programar","Ok")</f>
        <v>Programar</v>
      </c>
      <c r="M122" s="30" t="s">
        <v>816</v>
      </c>
    </row>
    <row r="123" spans="1:13" x14ac:dyDescent="0.25">
      <c r="A123" s="29" t="s">
        <v>239</v>
      </c>
      <c r="B123" s="28" t="s">
        <v>256</v>
      </c>
      <c r="C123" s="28" t="s">
        <v>6</v>
      </c>
      <c r="D123" s="28" t="s">
        <v>223</v>
      </c>
      <c r="E123" s="28" t="s">
        <v>603</v>
      </c>
      <c r="F123" s="28"/>
      <c r="G123" s="28" t="s">
        <v>700</v>
      </c>
      <c r="H123" s="28"/>
      <c r="I123" s="28"/>
      <c r="J123" s="28"/>
      <c r="K123" s="28"/>
      <c r="L123" s="55" t="str">
        <f>IF(Hoja2!D123="Programar","Programar","Ok")</f>
        <v>Programar</v>
      </c>
      <c r="M123" s="30" t="s">
        <v>816</v>
      </c>
    </row>
    <row r="124" spans="1:13" x14ac:dyDescent="0.25">
      <c r="A124" s="31" t="s">
        <v>240</v>
      </c>
      <c r="B124" s="20" t="s">
        <v>257</v>
      </c>
      <c r="C124" s="20" t="s">
        <v>119</v>
      </c>
      <c r="D124" s="20" t="s">
        <v>223</v>
      </c>
      <c r="E124" s="20"/>
      <c r="F124" s="20"/>
      <c r="G124" s="20" t="s">
        <v>700</v>
      </c>
      <c r="H124" s="20"/>
      <c r="I124" s="20"/>
      <c r="J124" s="20"/>
      <c r="K124" s="20"/>
      <c r="L124" s="55" t="str">
        <f>IF(Hoja2!D124="Programar","Programar","Ok")</f>
        <v>Programar</v>
      </c>
      <c r="M124" s="30" t="s">
        <v>816</v>
      </c>
    </row>
    <row r="125" spans="1:13" x14ac:dyDescent="0.25">
      <c r="A125" s="31" t="s">
        <v>241</v>
      </c>
      <c r="B125" s="20" t="s">
        <v>258</v>
      </c>
      <c r="C125" s="20" t="s">
        <v>119</v>
      </c>
      <c r="D125" s="20" t="s">
        <v>223</v>
      </c>
      <c r="E125" s="20"/>
      <c r="F125" s="20" t="s">
        <v>752</v>
      </c>
      <c r="G125" s="20" t="s">
        <v>700</v>
      </c>
      <c r="H125" s="20"/>
      <c r="I125" s="20"/>
      <c r="J125" s="20"/>
      <c r="K125" s="20"/>
      <c r="L125" s="55" t="str">
        <f>IF(Hoja2!D125="Programar","Programar","Ok")</f>
        <v>Programar</v>
      </c>
      <c r="M125" s="32"/>
    </row>
    <row r="126" spans="1:13" x14ac:dyDescent="0.25">
      <c r="A126" s="31" t="s">
        <v>242</v>
      </c>
      <c r="B126" s="20" t="s">
        <v>259</v>
      </c>
      <c r="C126" s="20" t="s">
        <v>119</v>
      </c>
      <c r="D126" s="20" t="s">
        <v>223</v>
      </c>
      <c r="E126" s="20"/>
      <c r="F126" s="20"/>
      <c r="G126" s="20" t="s">
        <v>700</v>
      </c>
      <c r="H126" s="20"/>
      <c r="I126" s="20"/>
      <c r="J126" s="20"/>
      <c r="K126" s="20"/>
      <c r="L126" s="55" t="str">
        <f>IF(Hoja2!D126="Programar","Programar","Ok")</f>
        <v>Programar</v>
      </c>
      <c r="M126" s="30" t="s">
        <v>816</v>
      </c>
    </row>
    <row r="127" spans="1:13" x14ac:dyDescent="0.25">
      <c r="A127" s="31" t="s">
        <v>243</v>
      </c>
      <c r="B127" s="20" t="s">
        <v>260</v>
      </c>
      <c r="C127" s="20" t="s">
        <v>119</v>
      </c>
      <c r="D127" s="20" t="s">
        <v>223</v>
      </c>
      <c r="E127" s="20"/>
      <c r="F127" s="20" t="s">
        <v>787</v>
      </c>
      <c r="G127" s="20" t="s">
        <v>700</v>
      </c>
      <c r="H127" s="20"/>
      <c r="I127" s="20"/>
      <c r="J127" s="20"/>
      <c r="K127" s="20"/>
      <c r="L127" s="55" t="str">
        <f>IF(Hoja2!D127="Programar","Programar","Ok")</f>
        <v>Programar</v>
      </c>
      <c r="M127" s="32"/>
    </row>
    <row r="128" spans="1:13" x14ac:dyDescent="0.25">
      <c r="A128" s="31" t="s">
        <v>244</v>
      </c>
      <c r="B128" s="20" t="s">
        <v>261</v>
      </c>
      <c r="C128" s="20" t="s">
        <v>119</v>
      </c>
      <c r="D128" s="20" t="s">
        <v>223</v>
      </c>
      <c r="E128" s="20"/>
      <c r="F128" s="20"/>
      <c r="G128" s="20" t="s">
        <v>700</v>
      </c>
      <c r="H128" s="20"/>
      <c r="I128" s="20"/>
      <c r="J128" s="20"/>
      <c r="K128" s="20"/>
      <c r="L128" s="55" t="str">
        <f>IF(Hoja2!D128="Programar","Programar","Ok")</f>
        <v>Programar</v>
      </c>
      <c r="M128" s="30" t="s">
        <v>816</v>
      </c>
    </row>
    <row r="129" spans="1:13" x14ac:dyDescent="0.25">
      <c r="A129" s="31" t="s">
        <v>245</v>
      </c>
      <c r="B129" s="20" t="s">
        <v>262</v>
      </c>
      <c r="C129" s="20" t="s">
        <v>119</v>
      </c>
      <c r="D129" s="20" t="s">
        <v>223</v>
      </c>
      <c r="E129" s="20"/>
      <c r="F129" s="20" t="s">
        <v>788</v>
      </c>
      <c r="G129" s="20" t="s">
        <v>700</v>
      </c>
      <c r="H129" s="20"/>
      <c r="I129" s="20"/>
      <c r="J129" s="20"/>
      <c r="K129" s="20"/>
      <c r="L129" s="55" t="str">
        <f>IF(Hoja2!D129="Programar","Programar","Ok")</f>
        <v>Programar</v>
      </c>
      <c r="M129" s="32"/>
    </row>
    <row r="130" spans="1:13" x14ac:dyDescent="0.25">
      <c r="A130" s="29" t="s">
        <v>263</v>
      </c>
      <c r="B130" s="28" t="s">
        <v>280</v>
      </c>
      <c r="C130" s="28" t="s">
        <v>6</v>
      </c>
      <c r="D130" s="28" t="s">
        <v>224</v>
      </c>
      <c r="E130" s="28" t="s">
        <v>604</v>
      </c>
      <c r="F130" s="28"/>
      <c r="G130" s="28" t="s">
        <v>701</v>
      </c>
      <c r="H130" s="28" t="s">
        <v>775</v>
      </c>
      <c r="I130" s="28" t="s">
        <v>775</v>
      </c>
      <c r="J130" s="28" t="s">
        <v>776</v>
      </c>
      <c r="K130" s="28" t="s">
        <v>776</v>
      </c>
      <c r="L130" s="55" t="str">
        <f>IF(Hoja2!D130="Programar","Programar","Ok")</f>
        <v>Programar</v>
      </c>
      <c r="M130" s="30"/>
    </row>
    <row r="131" spans="1:13" x14ac:dyDescent="0.25">
      <c r="A131" s="29" t="s">
        <v>264</v>
      </c>
      <c r="B131" s="28" t="s">
        <v>281</v>
      </c>
      <c r="C131" s="28" t="s">
        <v>6</v>
      </c>
      <c r="D131" s="28" t="s">
        <v>224</v>
      </c>
      <c r="E131" s="28" t="s">
        <v>605</v>
      </c>
      <c r="F131" s="28"/>
      <c r="G131" s="28" t="s">
        <v>701</v>
      </c>
      <c r="H131" s="28" t="s">
        <v>775</v>
      </c>
      <c r="I131" s="28" t="s">
        <v>775</v>
      </c>
      <c r="J131" s="28" t="s">
        <v>776</v>
      </c>
      <c r="K131" s="28" t="s">
        <v>776</v>
      </c>
      <c r="L131" s="55" t="str">
        <f>IF(Hoja2!D131="Programar","Programar","Ok")</f>
        <v>Programar</v>
      </c>
      <c r="M131" s="30"/>
    </row>
    <row r="132" spans="1:13" x14ac:dyDescent="0.25">
      <c r="A132" s="29" t="s">
        <v>265</v>
      </c>
      <c r="B132" s="28" t="s">
        <v>282</v>
      </c>
      <c r="C132" s="28" t="s">
        <v>6</v>
      </c>
      <c r="D132" s="28" t="s">
        <v>224</v>
      </c>
      <c r="E132" s="28" t="s">
        <v>606</v>
      </c>
      <c r="F132" s="28"/>
      <c r="G132" s="28" t="s">
        <v>701</v>
      </c>
      <c r="H132" s="28" t="s">
        <v>775</v>
      </c>
      <c r="I132" s="28" t="s">
        <v>775</v>
      </c>
      <c r="J132" s="28" t="s">
        <v>776</v>
      </c>
      <c r="K132" s="28" t="s">
        <v>776</v>
      </c>
      <c r="L132" s="55" t="str">
        <f>IF(Hoja2!D132="Programar","Programar","Ok")</f>
        <v>Programar</v>
      </c>
      <c r="M132" s="30"/>
    </row>
    <row r="133" spans="1:13" x14ac:dyDescent="0.25">
      <c r="A133" s="29" t="s">
        <v>266</v>
      </c>
      <c r="B133" s="28" t="s">
        <v>283</v>
      </c>
      <c r="C133" s="28" t="s">
        <v>6</v>
      </c>
      <c r="D133" s="28" t="s">
        <v>224</v>
      </c>
      <c r="E133" s="28" t="s">
        <v>607</v>
      </c>
      <c r="F133" s="28"/>
      <c r="G133" s="28" t="s">
        <v>701</v>
      </c>
      <c r="H133" s="28" t="s">
        <v>775</v>
      </c>
      <c r="I133" s="28" t="s">
        <v>775</v>
      </c>
      <c r="J133" s="28" t="s">
        <v>776</v>
      </c>
      <c r="K133" s="28" t="s">
        <v>776</v>
      </c>
      <c r="L133" s="55" t="str">
        <f>IF(Hoja2!D133="Programar","Programar","Ok")</f>
        <v>Programar</v>
      </c>
      <c r="M133" s="30"/>
    </row>
    <row r="134" spans="1:13" x14ac:dyDescent="0.25">
      <c r="A134" s="29" t="s">
        <v>267</v>
      </c>
      <c r="B134" s="28" t="s">
        <v>284</v>
      </c>
      <c r="C134" s="28" t="s">
        <v>6</v>
      </c>
      <c r="D134" s="28" t="s">
        <v>224</v>
      </c>
      <c r="E134" s="28" t="s">
        <v>608</v>
      </c>
      <c r="F134" s="28"/>
      <c r="G134" s="28" t="s">
        <v>701</v>
      </c>
      <c r="H134" s="28" t="s">
        <v>775</v>
      </c>
      <c r="I134" s="28" t="s">
        <v>775</v>
      </c>
      <c r="J134" s="28" t="s">
        <v>776</v>
      </c>
      <c r="K134" s="28" t="s">
        <v>776</v>
      </c>
      <c r="L134" s="55" t="str">
        <f>IF(Hoja2!D134="Programar","Programar","Ok")</f>
        <v>Programar</v>
      </c>
      <c r="M134" s="30"/>
    </row>
    <row r="135" spans="1:13" x14ac:dyDescent="0.25">
      <c r="A135" s="29" t="s">
        <v>268</v>
      </c>
      <c r="B135" s="28" t="s">
        <v>285</v>
      </c>
      <c r="C135" s="28" t="s">
        <v>6</v>
      </c>
      <c r="D135" s="28" t="s">
        <v>224</v>
      </c>
      <c r="E135" s="28" t="s">
        <v>609</v>
      </c>
      <c r="F135" s="28"/>
      <c r="G135" s="28" t="s">
        <v>701</v>
      </c>
      <c r="H135" s="28" t="s">
        <v>775</v>
      </c>
      <c r="I135" s="28" t="s">
        <v>775</v>
      </c>
      <c r="J135" s="28" t="s">
        <v>729</v>
      </c>
      <c r="K135" s="28" t="s">
        <v>776</v>
      </c>
      <c r="L135" s="55" t="str">
        <f>IF(Hoja2!D135="Programar","Programar","Ok")</f>
        <v>Programar</v>
      </c>
      <c r="M135" s="30"/>
    </row>
    <row r="136" spans="1:13" x14ac:dyDescent="0.25">
      <c r="A136" s="29" t="s">
        <v>269</v>
      </c>
      <c r="B136" s="28" t="s">
        <v>286</v>
      </c>
      <c r="C136" s="28" t="s">
        <v>6</v>
      </c>
      <c r="D136" s="28" t="s">
        <v>224</v>
      </c>
      <c r="E136" s="28" t="s">
        <v>610</v>
      </c>
      <c r="F136" s="28"/>
      <c r="G136" s="28" t="s">
        <v>701</v>
      </c>
      <c r="H136" s="28" t="s">
        <v>775</v>
      </c>
      <c r="I136" s="28" t="s">
        <v>775</v>
      </c>
      <c r="J136" s="28" t="s">
        <v>729</v>
      </c>
      <c r="K136" s="28" t="s">
        <v>776</v>
      </c>
      <c r="L136" s="55" t="str">
        <f>IF(Hoja2!D136="Programar","Programar","Ok")</f>
        <v>Programar</v>
      </c>
      <c r="M136" s="30"/>
    </row>
    <row r="137" spans="1:13" x14ac:dyDescent="0.25">
      <c r="A137" s="29" t="s">
        <v>270</v>
      </c>
      <c r="B137" s="28" t="s">
        <v>287</v>
      </c>
      <c r="C137" s="28" t="s">
        <v>6</v>
      </c>
      <c r="D137" s="28" t="s">
        <v>224</v>
      </c>
      <c r="E137" s="28" t="s">
        <v>611</v>
      </c>
      <c r="F137" s="28"/>
      <c r="G137" s="28" t="s">
        <v>701</v>
      </c>
      <c r="H137" s="28" t="s">
        <v>775</v>
      </c>
      <c r="I137" s="28" t="s">
        <v>775</v>
      </c>
      <c r="J137" s="28" t="s">
        <v>776</v>
      </c>
      <c r="K137" s="28" t="s">
        <v>776</v>
      </c>
      <c r="L137" s="55" t="str">
        <f>IF(Hoja2!D137="Programar","Programar","Ok")</f>
        <v>Programar</v>
      </c>
      <c r="M137" s="30"/>
    </row>
    <row r="138" spans="1:13" x14ac:dyDescent="0.25">
      <c r="A138" s="29" t="s">
        <v>271</v>
      </c>
      <c r="B138" s="28" t="s">
        <v>288</v>
      </c>
      <c r="C138" s="28" t="s">
        <v>6</v>
      </c>
      <c r="D138" s="28" t="s">
        <v>224</v>
      </c>
      <c r="E138" s="28" t="s">
        <v>612</v>
      </c>
      <c r="F138" s="28"/>
      <c r="G138" s="28" t="s">
        <v>701</v>
      </c>
      <c r="H138" s="28" t="s">
        <v>775</v>
      </c>
      <c r="I138" s="28" t="s">
        <v>775</v>
      </c>
      <c r="J138" s="28" t="s">
        <v>729</v>
      </c>
      <c r="K138" s="28" t="s">
        <v>776</v>
      </c>
      <c r="L138" s="55" t="str">
        <f>IF(Hoja2!D138="Programar","Programar","Ok")</f>
        <v>Programar</v>
      </c>
      <c r="M138" s="30"/>
    </row>
    <row r="139" spans="1:13" x14ac:dyDescent="0.25">
      <c r="A139" s="29" t="s">
        <v>272</v>
      </c>
      <c r="B139" s="28" t="s">
        <v>289</v>
      </c>
      <c r="C139" s="28" t="s">
        <v>6</v>
      </c>
      <c r="D139" s="28" t="s">
        <v>224</v>
      </c>
      <c r="E139" s="28" t="s">
        <v>613</v>
      </c>
      <c r="F139" s="28"/>
      <c r="G139" s="28" t="s">
        <v>701</v>
      </c>
      <c r="H139" s="28" t="s">
        <v>775</v>
      </c>
      <c r="I139" s="28" t="s">
        <v>775</v>
      </c>
      <c r="J139" s="28" t="s">
        <v>776</v>
      </c>
      <c r="K139" s="28" t="s">
        <v>776</v>
      </c>
      <c r="L139" s="55" t="str">
        <f>IF(Hoja2!D139="Programar","Programar","Ok")</f>
        <v>Programar</v>
      </c>
      <c r="M139" s="30"/>
    </row>
    <row r="140" spans="1:13" x14ac:dyDescent="0.25">
      <c r="A140" s="29" t="s">
        <v>273</v>
      </c>
      <c r="B140" s="28" t="s">
        <v>290</v>
      </c>
      <c r="C140" s="28" t="s">
        <v>6</v>
      </c>
      <c r="D140" s="28" t="s">
        <v>224</v>
      </c>
      <c r="E140" s="28" t="s">
        <v>614</v>
      </c>
      <c r="F140" s="28"/>
      <c r="G140" s="28" t="s">
        <v>701</v>
      </c>
      <c r="H140" s="28" t="s">
        <v>775</v>
      </c>
      <c r="I140" s="28" t="s">
        <v>775</v>
      </c>
      <c r="J140" s="28" t="s">
        <v>776</v>
      </c>
      <c r="K140" s="28" t="s">
        <v>776</v>
      </c>
      <c r="L140" s="55" t="str">
        <f>IF(Hoja2!D140="Programar","Programar","Ok")</f>
        <v>Programar</v>
      </c>
      <c r="M140" s="30"/>
    </row>
    <row r="141" spans="1:13" x14ac:dyDescent="0.25">
      <c r="A141" s="31" t="s">
        <v>274</v>
      </c>
      <c r="B141" s="20" t="s">
        <v>291</v>
      </c>
      <c r="C141" s="20" t="s">
        <v>119</v>
      </c>
      <c r="D141" s="20" t="s">
        <v>224</v>
      </c>
      <c r="E141" s="20"/>
      <c r="F141" s="20" t="s">
        <v>753</v>
      </c>
      <c r="G141" s="20" t="s">
        <v>701</v>
      </c>
      <c r="H141" s="20"/>
      <c r="I141" s="20"/>
      <c r="J141" s="20"/>
      <c r="K141" s="20"/>
      <c r="L141" s="55" t="str">
        <f>IF(Hoja2!D141="Programar","Programar","Ok")</f>
        <v>Programar</v>
      </c>
      <c r="M141" s="32"/>
    </row>
    <row r="142" spans="1:13" x14ac:dyDescent="0.25">
      <c r="A142" s="31" t="s">
        <v>275</v>
      </c>
      <c r="B142" s="20" t="s">
        <v>292</v>
      </c>
      <c r="C142" s="20" t="s">
        <v>119</v>
      </c>
      <c r="D142" s="20" t="s">
        <v>224</v>
      </c>
      <c r="E142" s="20"/>
      <c r="F142" s="20" t="s">
        <v>754</v>
      </c>
      <c r="G142" s="20" t="s">
        <v>701</v>
      </c>
      <c r="H142" s="20"/>
      <c r="I142" s="20"/>
      <c r="J142" s="20"/>
      <c r="K142" s="20"/>
      <c r="L142" s="55" t="str">
        <f>IF(Hoja2!D142="Programar","Programar","Ok")</f>
        <v>Programar</v>
      </c>
      <c r="M142" s="32"/>
    </row>
    <row r="143" spans="1:13" x14ac:dyDescent="0.25">
      <c r="A143" s="31" t="s">
        <v>276</v>
      </c>
      <c r="B143" s="20" t="s">
        <v>293</v>
      </c>
      <c r="C143" s="20" t="s">
        <v>119</v>
      </c>
      <c r="D143" s="20" t="s">
        <v>224</v>
      </c>
      <c r="E143" s="20"/>
      <c r="F143" s="20" t="s">
        <v>755</v>
      </c>
      <c r="G143" s="20" t="s">
        <v>701</v>
      </c>
      <c r="H143" s="20"/>
      <c r="I143" s="20"/>
      <c r="J143" s="20"/>
      <c r="K143" s="20"/>
      <c r="L143" s="55" t="str">
        <f>IF(Hoja2!D143="Programar","Programar","Ok")</f>
        <v>Programar</v>
      </c>
      <c r="M143" s="32"/>
    </row>
    <row r="144" spans="1:13" x14ac:dyDescent="0.25">
      <c r="A144" s="31" t="s">
        <v>277</v>
      </c>
      <c r="B144" s="20" t="s">
        <v>294</v>
      </c>
      <c r="C144" s="20" t="s">
        <v>119</v>
      </c>
      <c r="D144" s="20" t="s">
        <v>224</v>
      </c>
      <c r="E144" s="20"/>
      <c r="F144" s="20" t="s">
        <v>756</v>
      </c>
      <c r="G144" s="20" t="s">
        <v>701</v>
      </c>
      <c r="H144" s="20"/>
      <c r="I144" s="20"/>
      <c r="J144" s="20"/>
      <c r="K144" s="20"/>
      <c r="L144" s="55" t="str">
        <f>IF(Hoja2!D144="Programar","Programar","Ok")</f>
        <v>Programar</v>
      </c>
      <c r="M144" s="32"/>
    </row>
    <row r="145" spans="1:13" x14ac:dyDescent="0.25">
      <c r="A145" s="31" t="s">
        <v>278</v>
      </c>
      <c r="B145" s="20" t="s">
        <v>295</v>
      </c>
      <c r="C145" s="20" t="s">
        <v>119</v>
      </c>
      <c r="D145" s="20" t="s">
        <v>224</v>
      </c>
      <c r="E145" s="20"/>
      <c r="F145" s="20" t="s">
        <v>757</v>
      </c>
      <c r="G145" s="20" t="s">
        <v>701</v>
      </c>
      <c r="H145" s="20"/>
      <c r="I145" s="20"/>
      <c r="J145" s="20"/>
      <c r="K145" s="20"/>
      <c r="L145" s="55" t="str">
        <f>IF(Hoja2!D145="Programar","Programar","Ok")</f>
        <v>Programar</v>
      </c>
      <c r="M145" s="32"/>
    </row>
    <row r="146" spans="1:13" x14ac:dyDescent="0.25">
      <c r="A146" s="31" t="s">
        <v>279</v>
      </c>
      <c r="B146" s="20" t="s">
        <v>296</v>
      </c>
      <c r="C146" s="20" t="s">
        <v>119</v>
      </c>
      <c r="D146" s="20" t="s">
        <v>224</v>
      </c>
      <c r="E146" s="20"/>
      <c r="F146" s="20" t="s">
        <v>758</v>
      </c>
      <c r="G146" s="20" t="s">
        <v>701</v>
      </c>
      <c r="H146" s="20"/>
      <c r="I146" s="20"/>
      <c r="J146" s="20"/>
      <c r="K146" s="20"/>
      <c r="L146" s="55" t="str">
        <f>IF(Hoja2!D146="Programar","Programar","Ok")</f>
        <v>Programar</v>
      </c>
      <c r="M146" s="32"/>
    </row>
    <row r="147" spans="1:13" x14ac:dyDescent="0.25">
      <c r="A147" s="29" t="s">
        <v>303</v>
      </c>
      <c r="B147" s="28" t="s">
        <v>314</v>
      </c>
      <c r="C147" s="28" t="s">
        <v>6</v>
      </c>
      <c r="D147" s="28" t="s">
        <v>225</v>
      </c>
      <c r="E147" s="28" t="s">
        <v>615</v>
      </c>
      <c r="F147" s="28"/>
      <c r="G147" s="28" t="s">
        <v>701</v>
      </c>
      <c r="H147" s="28" t="s">
        <v>729</v>
      </c>
      <c r="I147" s="28" t="s">
        <v>729</v>
      </c>
      <c r="J147" s="28" t="s">
        <v>776</v>
      </c>
      <c r="K147" s="28" t="s">
        <v>776</v>
      </c>
      <c r="L147" s="55" t="str">
        <f>IF(Hoja2!D147="Programar","Programar","Ok")</f>
        <v>Programar</v>
      </c>
      <c r="M147" s="30"/>
    </row>
    <row r="148" spans="1:13" x14ac:dyDescent="0.25">
      <c r="A148" s="29" t="s">
        <v>304</v>
      </c>
      <c r="B148" s="28" t="s">
        <v>315</v>
      </c>
      <c r="C148" s="28" t="s">
        <v>6</v>
      </c>
      <c r="D148" s="28" t="s">
        <v>225</v>
      </c>
      <c r="E148" s="28" t="s">
        <v>616</v>
      </c>
      <c r="F148" s="28"/>
      <c r="G148" s="28" t="s">
        <v>701</v>
      </c>
      <c r="H148" s="28" t="s">
        <v>775</v>
      </c>
      <c r="I148" s="28" t="s">
        <v>775</v>
      </c>
      <c r="J148" s="28" t="s">
        <v>776</v>
      </c>
      <c r="K148" s="28" t="s">
        <v>776</v>
      </c>
      <c r="L148" s="55" t="str">
        <f>IF(Hoja2!D148="Programar","Programar","Ok")</f>
        <v>Programar</v>
      </c>
      <c r="M148" s="30"/>
    </row>
    <row r="149" spans="1:13" x14ac:dyDescent="0.25">
      <c r="A149" s="29" t="s">
        <v>305</v>
      </c>
      <c r="B149" s="28" t="s">
        <v>316</v>
      </c>
      <c r="C149" s="28" t="s">
        <v>6</v>
      </c>
      <c r="D149" s="28" t="s">
        <v>225</v>
      </c>
      <c r="E149" s="28" t="s">
        <v>617</v>
      </c>
      <c r="F149" s="28"/>
      <c r="G149" s="28" t="s">
        <v>701</v>
      </c>
      <c r="H149" s="28" t="s">
        <v>775</v>
      </c>
      <c r="I149" s="28" t="s">
        <v>775</v>
      </c>
      <c r="J149" s="28" t="s">
        <v>775</v>
      </c>
      <c r="K149" s="28" t="s">
        <v>776</v>
      </c>
      <c r="L149" s="55" t="str">
        <f>IF(Hoja2!D149="Programar","Programar","Ok")</f>
        <v>Programar</v>
      </c>
      <c r="M149" s="30"/>
    </row>
    <row r="150" spans="1:13" x14ac:dyDescent="0.25">
      <c r="A150" s="29" t="s">
        <v>306</v>
      </c>
      <c r="B150" s="28" t="s">
        <v>317</v>
      </c>
      <c r="C150" s="28" t="s">
        <v>6</v>
      </c>
      <c r="D150" s="28" t="s">
        <v>225</v>
      </c>
      <c r="E150" s="28" t="s">
        <v>618</v>
      </c>
      <c r="F150" s="28"/>
      <c r="G150" s="28" t="s">
        <v>701</v>
      </c>
      <c r="H150" s="28" t="s">
        <v>729</v>
      </c>
      <c r="I150" s="28" t="s">
        <v>729</v>
      </c>
      <c r="J150" s="28" t="s">
        <v>776</v>
      </c>
      <c r="K150" s="28" t="s">
        <v>776</v>
      </c>
      <c r="L150" s="55" t="str">
        <f>IF(Hoja2!D150="Programar","Programar","Ok")</f>
        <v>Programar</v>
      </c>
      <c r="M150" s="30"/>
    </row>
    <row r="151" spans="1:13" x14ac:dyDescent="0.25">
      <c r="A151" s="29" t="s">
        <v>307</v>
      </c>
      <c r="B151" s="28" t="s">
        <v>318</v>
      </c>
      <c r="C151" s="28" t="s">
        <v>6</v>
      </c>
      <c r="D151" s="28" t="s">
        <v>225</v>
      </c>
      <c r="E151" s="28" t="s">
        <v>619</v>
      </c>
      <c r="F151" s="28"/>
      <c r="G151" s="28" t="s">
        <v>701</v>
      </c>
      <c r="H151" s="28" t="s">
        <v>729</v>
      </c>
      <c r="I151" s="28" t="s">
        <v>729</v>
      </c>
      <c r="J151" s="28" t="s">
        <v>776</v>
      </c>
      <c r="K151" s="28" t="s">
        <v>776</v>
      </c>
      <c r="L151" s="55" t="str">
        <f>IF(Hoja2!D151="Programar","Programar","Ok")</f>
        <v>Programar</v>
      </c>
      <c r="M151" s="30"/>
    </row>
    <row r="152" spans="1:13" x14ac:dyDescent="0.25">
      <c r="A152" s="29" t="s">
        <v>308</v>
      </c>
      <c r="B152" s="28" t="s">
        <v>319</v>
      </c>
      <c r="C152" s="28" t="s">
        <v>6</v>
      </c>
      <c r="D152" s="28" t="s">
        <v>225</v>
      </c>
      <c r="E152" s="28" t="s">
        <v>620</v>
      </c>
      <c r="F152" s="28"/>
      <c r="G152" s="28" t="s">
        <v>701</v>
      </c>
      <c r="H152" s="28" t="s">
        <v>729</v>
      </c>
      <c r="I152" s="28" t="s">
        <v>729</v>
      </c>
      <c r="J152" s="28" t="s">
        <v>776</v>
      </c>
      <c r="K152" s="28" t="s">
        <v>776</v>
      </c>
      <c r="L152" s="55" t="str">
        <f>IF(Hoja2!D152="Programar","Programar","Ok")</f>
        <v>Programar</v>
      </c>
      <c r="M152" s="30"/>
    </row>
    <row r="153" spans="1:13" x14ac:dyDescent="0.25">
      <c r="A153" s="29" t="s">
        <v>309</v>
      </c>
      <c r="B153" s="28" t="s">
        <v>320</v>
      </c>
      <c r="C153" s="28" t="s">
        <v>6</v>
      </c>
      <c r="D153" s="28" t="s">
        <v>225</v>
      </c>
      <c r="E153" s="28" t="s">
        <v>621</v>
      </c>
      <c r="F153" s="28"/>
      <c r="G153" s="28" t="s">
        <v>701</v>
      </c>
      <c r="H153" s="28" t="s">
        <v>729</v>
      </c>
      <c r="I153" s="28" t="s">
        <v>729</v>
      </c>
      <c r="J153" s="28" t="s">
        <v>776</v>
      </c>
      <c r="K153" s="28" t="s">
        <v>776</v>
      </c>
      <c r="L153" s="55" t="str">
        <f>IF(Hoja2!D153="Programar","Programar","Ok")</f>
        <v>Programar</v>
      </c>
      <c r="M153" s="30"/>
    </row>
    <row r="154" spans="1:13" x14ac:dyDescent="0.25">
      <c r="A154" s="29" t="s">
        <v>310</v>
      </c>
      <c r="B154" s="28" t="s">
        <v>321</v>
      </c>
      <c r="C154" s="28" t="s">
        <v>6</v>
      </c>
      <c r="D154" s="28" t="s">
        <v>225</v>
      </c>
      <c r="E154" s="28" t="s">
        <v>622</v>
      </c>
      <c r="F154" s="28"/>
      <c r="G154" s="28" t="s">
        <v>701</v>
      </c>
      <c r="H154" s="28" t="s">
        <v>729</v>
      </c>
      <c r="I154" s="28" t="s">
        <v>729</v>
      </c>
      <c r="J154" s="28" t="s">
        <v>776</v>
      </c>
      <c r="K154" s="28" t="s">
        <v>776</v>
      </c>
      <c r="L154" s="55" t="str">
        <f>IF(Hoja2!D154="Programar","Programar","Ok")</f>
        <v>Programar</v>
      </c>
      <c r="M154" s="30"/>
    </row>
    <row r="155" spans="1:13" x14ac:dyDescent="0.25">
      <c r="A155" s="29" t="s">
        <v>311</v>
      </c>
      <c r="B155" s="28" t="s">
        <v>322</v>
      </c>
      <c r="C155" s="28" t="s">
        <v>6</v>
      </c>
      <c r="D155" s="28" t="s">
        <v>225</v>
      </c>
      <c r="E155" s="28" t="s">
        <v>623</v>
      </c>
      <c r="F155" s="28"/>
      <c r="G155" s="28" t="s">
        <v>701</v>
      </c>
      <c r="H155" s="28" t="s">
        <v>775</v>
      </c>
      <c r="I155" s="28" t="s">
        <v>775</v>
      </c>
      <c r="J155" s="28" t="s">
        <v>776</v>
      </c>
      <c r="K155" s="28" t="s">
        <v>776</v>
      </c>
      <c r="L155" s="55" t="str">
        <f>IF(Hoja2!D155="Programar","Programar","Ok")</f>
        <v>Programar</v>
      </c>
      <c r="M155" s="30"/>
    </row>
    <row r="156" spans="1:13" x14ac:dyDescent="0.25">
      <c r="A156" s="29" t="s">
        <v>312</v>
      </c>
      <c r="B156" s="28" t="s">
        <v>323</v>
      </c>
      <c r="C156" s="28" t="s">
        <v>6</v>
      </c>
      <c r="D156" s="28" t="s">
        <v>225</v>
      </c>
      <c r="E156" s="28" t="s">
        <v>624</v>
      </c>
      <c r="F156" s="28"/>
      <c r="G156" s="28" t="s">
        <v>701</v>
      </c>
      <c r="H156" s="28" t="s">
        <v>775</v>
      </c>
      <c r="I156" s="28" t="s">
        <v>775</v>
      </c>
      <c r="J156" s="28" t="s">
        <v>776</v>
      </c>
      <c r="K156" s="28" t="s">
        <v>776</v>
      </c>
      <c r="L156" s="55" t="str">
        <f>IF(Hoja2!D156="Programar","Programar","Ok")</f>
        <v>Programar</v>
      </c>
      <c r="M156" s="30"/>
    </row>
    <row r="157" spans="1:13" x14ac:dyDescent="0.25">
      <c r="A157" s="29" t="s">
        <v>313</v>
      </c>
      <c r="B157" s="28" t="s">
        <v>324</v>
      </c>
      <c r="C157" s="28" t="s">
        <v>6</v>
      </c>
      <c r="D157" s="28" t="s">
        <v>225</v>
      </c>
      <c r="E157" s="28" t="s">
        <v>625</v>
      </c>
      <c r="F157" s="28"/>
      <c r="G157" s="28" t="s">
        <v>701</v>
      </c>
      <c r="H157" s="28" t="s">
        <v>775</v>
      </c>
      <c r="I157" s="28" t="s">
        <v>775</v>
      </c>
      <c r="J157" s="28" t="s">
        <v>776</v>
      </c>
      <c r="K157" s="28" t="s">
        <v>776</v>
      </c>
      <c r="L157" s="55" t="str">
        <f>IF(Hoja2!D157="Programar","Programar","Ok")</f>
        <v>Programar</v>
      </c>
      <c r="M157" s="30"/>
    </row>
    <row r="158" spans="1:13" x14ac:dyDescent="0.25">
      <c r="A158" s="31" t="s">
        <v>297</v>
      </c>
      <c r="B158" s="20" t="s">
        <v>325</v>
      </c>
      <c r="C158" s="20" t="s">
        <v>119</v>
      </c>
      <c r="D158" s="20" t="s">
        <v>225</v>
      </c>
      <c r="E158" s="20"/>
      <c r="F158" s="20" t="s">
        <v>790</v>
      </c>
      <c r="G158" s="20" t="s">
        <v>701</v>
      </c>
      <c r="H158" s="20"/>
      <c r="I158" s="20"/>
      <c r="J158" s="20"/>
      <c r="K158" s="20"/>
      <c r="L158" s="55" t="str">
        <f>IF(Hoja2!D158="Programar","Programar","Ok")</f>
        <v>Programar</v>
      </c>
      <c r="M158" s="32"/>
    </row>
    <row r="159" spans="1:13" x14ac:dyDescent="0.25">
      <c r="A159" s="31" t="s">
        <v>298</v>
      </c>
      <c r="B159" s="20" t="s">
        <v>326</v>
      </c>
      <c r="C159" s="20" t="s">
        <v>119</v>
      </c>
      <c r="D159" s="20" t="s">
        <v>225</v>
      </c>
      <c r="E159" s="20"/>
      <c r="F159" s="20" t="s">
        <v>791</v>
      </c>
      <c r="G159" s="20" t="s">
        <v>701</v>
      </c>
      <c r="H159" s="20"/>
      <c r="I159" s="20"/>
      <c r="J159" s="20"/>
      <c r="K159" s="20"/>
      <c r="L159" s="55" t="str">
        <f>IF(Hoja2!D159="Programar","Programar","Ok")</f>
        <v>Programar</v>
      </c>
      <c r="M159" s="32"/>
    </row>
    <row r="160" spans="1:13" x14ac:dyDescent="0.25">
      <c r="A160" s="31" t="s">
        <v>299</v>
      </c>
      <c r="B160" s="20" t="s">
        <v>327</v>
      </c>
      <c r="C160" s="20" t="s">
        <v>119</v>
      </c>
      <c r="D160" s="20" t="s">
        <v>225</v>
      </c>
      <c r="E160" s="20"/>
      <c r="F160" s="20" t="s">
        <v>792</v>
      </c>
      <c r="G160" s="20" t="s">
        <v>701</v>
      </c>
      <c r="H160" s="20"/>
      <c r="I160" s="20"/>
      <c r="J160" s="20"/>
      <c r="K160" s="20"/>
      <c r="L160" s="55" t="str">
        <f>IF(Hoja2!D160="Programar","Programar","Ok")</f>
        <v>Programar</v>
      </c>
      <c r="M160" s="32"/>
    </row>
    <row r="161" spans="1:13" x14ac:dyDescent="0.25">
      <c r="A161" s="31" t="s">
        <v>300</v>
      </c>
      <c r="B161" s="20" t="s">
        <v>328</v>
      </c>
      <c r="C161" s="20" t="s">
        <v>119</v>
      </c>
      <c r="D161" s="20" t="s">
        <v>225</v>
      </c>
      <c r="E161" s="20"/>
      <c r="F161" s="20" t="s">
        <v>793</v>
      </c>
      <c r="G161" s="20" t="s">
        <v>701</v>
      </c>
      <c r="H161" s="20"/>
      <c r="I161" s="20"/>
      <c r="J161" s="20"/>
      <c r="K161" s="20"/>
      <c r="L161" s="55" t="str">
        <f>IF(Hoja2!D161="Programar","Programar","Ok")</f>
        <v>Programar</v>
      </c>
      <c r="M161" s="32"/>
    </row>
    <row r="162" spans="1:13" x14ac:dyDescent="0.25">
      <c r="A162" s="31" t="s">
        <v>301</v>
      </c>
      <c r="B162" s="20" t="s">
        <v>292</v>
      </c>
      <c r="C162" s="20" t="s">
        <v>119</v>
      </c>
      <c r="D162" s="20" t="s">
        <v>225</v>
      </c>
      <c r="E162" s="20"/>
      <c r="F162" s="20" t="s">
        <v>789</v>
      </c>
      <c r="G162" s="20" t="s">
        <v>701</v>
      </c>
      <c r="H162" s="20"/>
      <c r="I162" s="20"/>
      <c r="J162" s="20"/>
      <c r="K162" s="20"/>
      <c r="L162" s="55" t="str">
        <f>IF(Hoja2!D162="Programar","Programar","Ok")</f>
        <v>Programar</v>
      </c>
      <c r="M162" s="32"/>
    </row>
    <row r="163" spans="1:13" x14ac:dyDescent="0.25">
      <c r="A163" s="31" t="s">
        <v>302</v>
      </c>
      <c r="B163" s="20" t="s">
        <v>329</v>
      </c>
      <c r="C163" s="20" t="s">
        <v>119</v>
      </c>
      <c r="D163" s="20" t="s">
        <v>225</v>
      </c>
      <c r="E163" s="20"/>
      <c r="F163" s="20" t="s">
        <v>794</v>
      </c>
      <c r="G163" s="20" t="s">
        <v>701</v>
      </c>
      <c r="H163" s="20"/>
      <c r="I163" s="20"/>
      <c r="J163" s="20"/>
      <c r="K163" s="20"/>
      <c r="L163" s="55" t="str">
        <f>IF(Hoja2!D163="Programar","Programar","Ok")</f>
        <v>Programar</v>
      </c>
      <c r="M163" s="32"/>
    </row>
    <row r="164" spans="1:13" x14ac:dyDescent="0.25">
      <c r="A164" s="29" t="s">
        <v>330</v>
      </c>
      <c r="B164" s="28" t="s">
        <v>347</v>
      </c>
      <c r="C164" s="28" t="s">
        <v>6</v>
      </c>
      <c r="D164" s="28" t="s">
        <v>226</v>
      </c>
      <c r="E164" s="28" t="s">
        <v>626</v>
      </c>
      <c r="F164" s="28"/>
      <c r="G164" s="28" t="s">
        <v>701</v>
      </c>
      <c r="H164" s="28" t="s">
        <v>775</v>
      </c>
      <c r="I164" s="28" t="s">
        <v>775</v>
      </c>
      <c r="J164" s="28" t="s">
        <v>776</v>
      </c>
      <c r="K164" s="28" t="s">
        <v>776</v>
      </c>
      <c r="L164" s="55" t="str">
        <f>IF(Hoja2!D164="Programar","Programar","Ok")</f>
        <v>Programar</v>
      </c>
      <c r="M164" s="30"/>
    </row>
    <row r="165" spans="1:13" x14ac:dyDescent="0.25">
      <c r="A165" s="29" t="s">
        <v>331</v>
      </c>
      <c r="B165" s="28" t="s">
        <v>348</v>
      </c>
      <c r="C165" s="28" t="s">
        <v>6</v>
      </c>
      <c r="D165" s="28" t="s">
        <v>226</v>
      </c>
      <c r="E165" s="28" t="s">
        <v>627</v>
      </c>
      <c r="F165" s="28"/>
      <c r="G165" s="28" t="s">
        <v>701</v>
      </c>
      <c r="H165" s="28" t="s">
        <v>775</v>
      </c>
      <c r="I165" s="28" t="s">
        <v>775</v>
      </c>
      <c r="J165" s="28" t="s">
        <v>775</v>
      </c>
      <c r="K165" s="28" t="s">
        <v>776</v>
      </c>
      <c r="L165" s="55" t="str">
        <f>IF(Hoja2!D165="Programar","Programar","Ok")</f>
        <v>Programar</v>
      </c>
      <c r="M165" s="30"/>
    </row>
    <row r="166" spans="1:13" x14ac:dyDescent="0.25">
      <c r="A166" s="29" t="s">
        <v>332</v>
      </c>
      <c r="B166" s="28" t="s">
        <v>349</v>
      </c>
      <c r="C166" s="28" t="s">
        <v>6</v>
      </c>
      <c r="D166" s="28" t="s">
        <v>226</v>
      </c>
      <c r="E166" s="28" t="s">
        <v>628</v>
      </c>
      <c r="F166" s="28"/>
      <c r="G166" s="28" t="s">
        <v>701</v>
      </c>
      <c r="H166" s="28" t="s">
        <v>775</v>
      </c>
      <c r="I166" s="28" t="s">
        <v>775</v>
      </c>
      <c r="J166" s="28" t="s">
        <v>775</v>
      </c>
      <c r="K166" s="28" t="s">
        <v>776</v>
      </c>
      <c r="L166" s="55" t="str">
        <f>IF(Hoja2!D166="Programar","Programar","Ok")</f>
        <v>Programar</v>
      </c>
      <c r="M166" s="30"/>
    </row>
    <row r="167" spans="1:13" x14ac:dyDescent="0.25">
      <c r="A167" s="29" t="s">
        <v>333</v>
      </c>
      <c r="B167" s="28" t="s">
        <v>350</v>
      </c>
      <c r="C167" s="28" t="s">
        <v>6</v>
      </c>
      <c r="D167" s="28" t="s">
        <v>226</v>
      </c>
      <c r="E167" s="28" t="s">
        <v>629</v>
      </c>
      <c r="F167" s="28"/>
      <c r="G167" s="28" t="s">
        <v>701</v>
      </c>
      <c r="H167" s="28" t="s">
        <v>775</v>
      </c>
      <c r="I167" s="28" t="s">
        <v>775</v>
      </c>
      <c r="J167" s="28" t="s">
        <v>776</v>
      </c>
      <c r="K167" s="28" t="s">
        <v>776</v>
      </c>
      <c r="L167" s="55" t="str">
        <f>IF(Hoja2!D167="Programar","Programar","Ok")</f>
        <v>Programar</v>
      </c>
      <c r="M167" s="30"/>
    </row>
    <row r="168" spans="1:13" x14ac:dyDescent="0.25">
      <c r="A168" s="29" t="s">
        <v>334</v>
      </c>
      <c r="B168" s="28" t="s">
        <v>351</v>
      </c>
      <c r="C168" s="28" t="s">
        <v>6</v>
      </c>
      <c r="D168" s="28" t="s">
        <v>226</v>
      </c>
      <c r="E168" s="28" t="s">
        <v>630</v>
      </c>
      <c r="F168" s="28"/>
      <c r="G168" s="28" t="s">
        <v>701</v>
      </c>
      <c r="H168" s="28" t="s">
        <v>775</v>
      </c>
      <c r="I168" s="28" t="s">
        <v>775</v>
      </c>
      <c r="J168" s="28" t="s">
        <v>775</v>
      </c>
      <c r="K168" s="28" t="s">
        <v>776</v>
      </c>
      <c r="L168" s="55" t="str">
        <f>IF(Hoja2!D168="Programar","Programar","Ok")</f>
        <v>Programar</v>
      </c>
      <c r="M168" s="30"/>
    </row>
    <row r="169" spans="1:13" x14ac:dyDescent="0.25">
      <c r="A169" s="29" t="s">
        <v>335</v>
      </c>
      <c r="B169" s="28" t="s">
        <v>352</v>
      </c>
      <c r="C169" s="28" t="s">
        <v>6</v>
      </c>
      <c r="D169" s="28" t="s">
        <v>226</v>
      </c>
      <c r="E169" s="28" t="s">
        <v>631</v>
      </c>
      <c r="F169" s="28"/>
      <c r="G169" s="28" t="s">
        <v>701</v>
      </c>
      <c r="H169" s="28" t="s">
        <v>775</v>
      </c>
      <c r="I169" s="28" t="s">
        <v>775</v>
      </c>
      <c r="J169" s="28" t="s">
        <v>776</v>
      </c>
      <c r="K169" s="28" t="s">
        <v>776</v>
      </c>
      <c r="L169" s="55" t="str">
        <f>IF(Hoja2!D169="Programar","Programar","Ok")</f>
        <v>Programar</v>
      </c>
      <c r="M169" s="30"/>
    </row>
    <row r="170" spans="1:13" x14ac:dyDescent="0.25">
      <c r="A170" s="29" t="s">
        <v>336</v>
      </c>
      <c r="B170" s="28" t="s">
        <v>353</v>
      </c>
      <c r="C170" s="28" t="s">
        <v>6</v>
      </c>
      <c r="D170" s="28" t="s">
        <v>226</v>
      </c>
      <c r="E170" s="28" t="s">
        <v>632</v>
      </c>
      <c r="F170" s="28"/>
      <c r="G170" s="28" t="s">
        <v>701</v>
      </c>
      <c r="H170" s="28" t="s">
        <v>775</v>
      </c>
      <c r="I170" s="28" t="s">
        <v>775</v>
      </c>
      <c r="J170" s="28" t="s">
        <v>776</v>
      </c>
      <c r="K170" s="28" t="s">
        <v>776</v>
      </c>
      <c r="L170" s="55" t="str">
        <f>IF(Hoja2!D170="Programar","Programar","Ok")</f>
        <v>Programar</v>
      </c>
      <c r="M170" s="30"/>
    </row>
    <row r="171" spans="1:13" x14ac:dyDescent="0.25">
      <c r="A171" s="29" t="s">
        <v>337</v>
      </c>
      <c r="B171" s="28" t="s">
        <v>354</v>
      </c>
      <c r="C171" s="28" t="s">
        <v>6</v>
      </c>
      <c r="D171" s="28" t="s">
        <v>226</v>
      </c>
      <c r="E171" s="28" t="s">
        <v>633</v>
      </c>
      <c r="F171" s="28"/>
      <c r="G171" s="28" t="s">
        <v>701</v>
      </c>
      <c r="H171" s="28" t="s">
        <v>775</v>
      </c>
      <c r="I171" s="28" t="s">
        <v>775</v>
      </c>
      <c r="J171" s="28" t="s">
        <v>776</v>
      </c>
      <c r="K171" s="28" t="s">
        <v>776</v>
      </c>
      <c r="L171" s="55" t="str">
        <f>IF(Hoja2!D171="Programar","Programar","Ok")</f>
        <v>Programar</v>
      </c>
      <c r="M171" s="30"/>
    </row>
    <row r="172" spans="1:13" x14ac:dyDescent="0.25">
      <c r="A172" s="29" t="s">
        <v>338</v>
      </c>
      <c r="B172" s="28" t="s">
        <v>355</v>
      </c>
      <c r="C172" s="28" t="s">
        <v>6</v>
      </c>
      <c r="D172" s="28" t="s">
        <v>226</v>
      </c>
      <c r="E172" s="28" t="s">
        <v>634</v>
      </c>
      <c r="F172" s="28"/>
      <c r="G172" s="28" t="s">
        <v>701</v>
      </c>
      <c r="H172" s="28" t="s">
        <v>775</v>
      </c>
      <c r="I172" s="28" t="s">
        <v>775</v>
      </c>
      <c r="J172" s="28" t="s">
        <v>776</v>
      </c>
      <c r="K172" s="28" t="s">
        <v>776</v>
      </c>
      <c r="L172" s="55" t="str">
        <f>IF(Hoja2!D172="Programar","Programar","Ok")</f>
        <v>Programar</v>
      </c>
      <c r="M172" s="30"/>
    </row>
    <row r="173" spans="1:13" x14ac:dyDescent="0.25">
      <c r="A173" s="29" t="s">
        <v>339</v>
      </c>
      <c r="B173" s="28" t="s">
        <v>356</v>
      </c>
      <c r="C173" s="28" t="s">
        <v>6</v>
      </c>
      <c r="D173" s="28" t="s">
        <v>226</v>
      </c>
      <c r="E173" s="28" t="s">
        <v>635</v>
      </c>
      <c r="F173" s="28"/>
      <c r="G173" s="28" t="s">
        <v>701</v>
      </c>
      <c r="H173" s="28" t="s">
        <v>775</v>
      </c>
      <c r="I173" s="28" t="s">
        <v>775</v>
      </c>
      <c r="J173" s="28" t="s">
        <v>775</v>
      </c>
      <c r="K173" s="28" t="s">
        <v>776</v>
      </c>
      <c r="L173" s="55" t="str">
        <f>IF(Hoja2!D173="Programar","Programar","Ok")</f>
        <v>Programar</v>
      </c>
      <c r="M173" s="30"/>
    </row>
    <row r="174" spans="1:13" x14ac:dyDescent="0.25">
      <c r="A174" s="29" t="s">
        <v>340</v>
      </c>
      <c r="B174" s="28" t="s">
        <v>357</v>
      </c>
      <c r="C174" s="28" t="s">
        <v>6</v>
      </c>
      <c r="D174" s="28" t="s">
        <v>226</v>
      </c>
      <c r="E174" s="28" t="s">
        <v>636</v>
      </c>
      <c r="F174" s="28"/>
      <c r="G174" s="28" t="s">
        <v>701</v>
      </c>
      <c r="H174" s="28" t="s">
        <v>775</v>
      </c>
      <c r="I174" s="28" t="s">
        <v>775</v>
      </c>
      <c r="J174" s="28" t="s">
        <v>776</v>
      </c>
      <c r="K174" s="28" t="s">
        <v>776</v>
      </c>
      <c r="L174" s="55" t="str">
        <f>IF(Hoja2!D174="Programar","Programar","Ok")</f>
        <v>Programar</v>
      </c>
      <c r="M174" s="30"/>
    </row>
    <row r="175" spans="1:13" x14ac:dyDescent="0.25">
      <c r="A175" s="31" t="s">
        <v>341</v>
      </c>
      <c r="B175" s="20" t="s">
        <v>710</v>
      </c>
      <c r="C175" s="20" t="s">
        <v>119</v>
      </c>
      <c r="D175" s="20" t="s">
        <v>226</v>
      </c>
      <c r="E175" s="20"/>
      <c r="F175" s="20" t="s">
        <v>759</v>
      </c>
      <c r="G175" s="20" t="s">
        <v>701</v>
      </c>
      <c r="H175" s="20"/>
      <c r="I175" s="20"/>
      <c r="J175" s="20"/>
      <c r="K175" s="20"/>
      <c r="L175" s="55" t="str">
        <f>IF(Hoja2!D175="Programar","Programar","Ok")</f>
        <v>Programar</v>
      </c>
      <c r="M175" s="32"/>
    </row>
    <row r="176" spans="1:13" x14ac:dyDescent="0.25">
      <c r="A176" s="31" t="s">
        <v>342</v>
      </c>
      <c r="B176" s="20" t="s">
        <v>711</v>
      </c>
      <c r="C176" s="20" t="s">
        <v>119</v>
      </c>
      <c r="D176" s="20" t="s">
        <v>226</v>
      </c>
      <c r="E176" s="20"/>
      <c r="F176" s="20" t="s">
        <v>760</v>
      </c>
      <c r="G176" s="20" t="s">
        <v>701</v>
      </c>
      <c r="H176" s="20"/>
      <c r="I176" s="20"/>
      <c r="J176" s="20"/>
      <c r="K176" s="20"/>
      <c r="L176" s="55" t="str">
        <f>IF(Hoja2!D176="Programar","Programar","Ok")</f>
        <v>Programar</v>
      </c>
      <c r="M176" s="32"/>
    </row>
    <row r="177" spans="1:13" x14ac:dyDescent="0.25">
      <c r="A177" s="31" t="s">
        <v>343</v>
      </c>
      <c r="B177" s="20" t="s">
        <v>358</v>
      </c>
      <c r="C177" s="20" t="s">
        <v>119</v>
      </c>
      <c r="D177" s="20" t="s">
        <v>226</v>
      </c>
      <c r="E177" s="20"/>
      <c r="F177" s="20" t="s">
        <v>761</v>
      </c>
      <c r="G177" s="20" t="s">
        <v>701</v>
      </c>
      <c r="H177" s="20"/>
      <c r="I177" s="20"/>
      <c r="J177" s="20"/>
      <c r="K177" s="20"/>
      <c r="L177" s="55" t="str">
        <f>IF(Hoja2!D177="Programar","Programar","Ok")</f>
        <v>Programar</v>
      </c>
      <c r="M177" s="32"/>
    </row>
    <row r="178" spans="1:13" x14ac:dyDescent="0.25">
      <c r="A178" s="31" t="s">
        <v>344</v>
      </c>
      <c r="B178" s="20" t="s">
        <v>359</v>
      </c>
      <c r="C178" s="20" t="s">
        <v>119</v>
      </c>
      <c r="D178" s="20" t="s">
        <v>226</v>
      </c>
      <c r="E178" s="20"/>
      <c r="F178" s="20" t="s">
        <v>762</v>
      </c>
      <c r="G178" s="20" t="s">
        <v>701</v>
      </c>
      <c r="H178" s="20"/>
      <c r="I178" s="20"/>
      <c r="J178" s="20"/>
      <c r="K178" s="20"/>
      <c r="L178" s="55" t="str">
        <f>IF(Hoja2!D178="Programar","Programar","Ok")</f>
        <v>Programar</v>
      </c>
      <c r="M178" s="32"/>
    </row>
    <row r="179" spans="1:13" x14ac:dyDescent="0.25">
      <c r="A179" s="31" t="s">
        <v>345</v>
      </c>
      <c r="B179" s="20" t="s">
        <v>360</v>
      </c>
      <c r="C179" s="20" t="s">
        <v>119</v>
      </c>
      <c r="D179" s="20" t="s">
        <v>226</v>
      </c>
      <c r="E179" s="20"/>
      <c r="F179" s="20" t="s">
        <v>763</v>
      </c>
      <c r="G179" s="20" t="s">
        <v>701</v>
      </c>
      <c r="H179" s="20"/>
      <c r="I179" s="20"/>
      <c r="J179" s="20"/>
      <c r="K179" s="20"/>
      <c r="L179" s="55" t="str">
        <f>IF(Hoja2!D179="Programar","Programar","Ok")</f>
        <v>Programar</v>
      </c>
      <c r="M179" s="32"/>
    </row>
    <row r="180" spans="1:13" x14ac:dyDescent="0.25">
      <c r="A180" s="31" t="s">
        <v>346</v>
      </c>
      <c r="B180" s="20" t="s">
        <v>361</v>
      </c>
      <c r="C180" s="20" t="s">
        <v>119</v>
      </c>
      <c r="D180" s="20" t="s">
        <v>226</v>
      </c>
      <c r="E180" s="20"/>
      <c r="F180" s="20" t="s">
        <v>764</v>
      </c>
      <c r="G180" s="20" t="s">
        <v>701</v>
      </c>
      <c r="H180" s="20"/>
      <c r="I180" s="20"/>
      <c r="J180" s="20"/>
      <c r="K180" s="20"/>
      <c r="L180" s="55" t="str">
        <f>IF(Hoja2!D180="Programar","Programar","Ok")</f>
        <v>Programar</v>
      </c>
      <c r="M180" s="32"/>
    </row>
    <row r="181" spans="1:13" x14ac:dyDescent="0.25">
      <c r="A181" s="29" t="s">
        <v>362</v>
      </c>
      <c r="B181" s="28" t="s">
        <v>379</v>
      </c>
      <c r="C181" s="28" t="s">
        <v>6</v>
      </c>
      <c r="D181" s="28" t="s">
        <v>227</v>
      </c>
      <c r="E181" s="28" t="s">
        <v>637</v>
      </c>
      <c r="F181" s="28"/>
      <c r="G181" s="28" t="s">
        <v>701</v>
      </c>
      <c r="H181" s="28" t="s">
        <v>775</v>
      </c>
      <c r="I181" s="28" t="s">
        <v>775</v>
      </c>
      <c r="J181" s="28" t="s">
        <v>776</v>
      </c>
      <c r="K181" s="28" t="s">
        <v>776</v>
      </c>
      <c r="L181" s="55" t="str">
        <f>IF(Hoja2!D181="Programar","Programar","Ok")</f>
        <v>Programar</v>
      </c>
      <c r="M181" s="30"/>
    </row>
    <row r="182" spans="1:13" x14ac:dyDescent="0.25">
      <c r="A182" s="29" t="s">
        <v>363</v>
      </c>
      <c r="B182" s="28" t="s">
        <v>380</v>
      </c>
      <c r="C182" s="28" t="s">
        <v>6</v>
      </c>
      <c r="D182" s="28" t="s">
        <v>227</v>
      </c>
      <c r="E182" s="28" t="s">
        <v>638</v>
      </c>
      <c r="F182" s="28"/>
      <c r="G182" s="28" t="s">
        <v>701</v>
      </c>
      <c r="H182" s="28" t="s">
        <v>775</v>
      </c>
      <c r="I182" s="28" t="s">
        <v>775</v>
      </c>
      <c r="J182" s="28" t="s">
        <v>775</v>
      </c>
      <c r="K182" s="28" t="s">
        <v>776</v>
      </c>
      <c r="L182" s="55" t="str">
        <f>IF(Hoja2!D182="Programar","Programar","Ok")</f>
        <v>Programar</v>
      </c>
      <c r="M182" s="30"/>
    </row>
    <row r="183" spans="1:13" x14ac:dyDescent="0.25">
      <c r="A183" s="29" t="s">
        <v>364</v>
      </c>
      <c r="B183" s="28" t="s">
        <v>381</v>
      </c>
      <c r="C183" s="28" t="s">
        <v>6</v>
      </c>
      <c r="D183" s="28" t="s">
        <v>227</v>
      </c>
      <c r="E183" s="28" t="s">
        <v>639</v>
      </c>
      <c r="F183" s="28"/>
      <c r="G183" s="28" t="s">
        <v>701</v>
      </c>
      <c r="H183" s="28" t="s">
        <v>775</v>
      </c>
      <c r="I183" s="28" t="s">
        <v>775</v>
      </c>
      <c r="J183" s="28" t="s">
        <v>776</v>
      </c>
      <c r="K183" s="28" t="s">
        <v>776</v>
      </c>
      <c r="L183" s="55" t="str">
        <f>IF(Hoja2!D183="Programar","Programar","Ok")</f>
        <v>Programar</v>
      </c>
      <c r="M183" s="30"/>
    </row>
    <row r="184" spans="1:13" x14ac:dyDescent="0.25">
      <c r="A184" s="29" t="s">
        <v>365</v>
      </c>
      <c r="B184" s="28" t="s">
        <v>382</v>
      </c>
      <c r="C184" s="28" t="s">
        <v>6</v>
      </c>
      <c r="D184" s="28" t="s">
        <v>227</v>
      </c>
      <c r="E184" s="28" t="s">
        <v>640</v>
      </c>
      <c r="F184" s="28"/>
      <c r="G184" s="28" t="s">
        <v>701</v>
      </c>
      <c r="H184" s="28" t="s">
        <v>775</v>
      </c>
      <c r="I184" s="28" t="s">
        <v>775</v>
      </c>
      <c r="J184" s="28" t="s">
        <v>776</v>
      </c>
      <c r="K184" s="28" t="s">
        <v>776</v>
      </c>
      <c r="L184" s="55" t="str">
        <f>IF(Hoja2!D184="Programar","Programar","Ok")</f>
        <v>Programar</v>
      </c>
      <c r="M184" s="30"/>
    </row>
    <row r="185" spans="1:13" x14ac:dyDescent="0.25">
      <c r="A185" s="29" t="s">
        <v>366</v>
      </c>
      <c r="B185" s="28" t="s">
        <v>383</v>
      </c>
      <c r="C185" s="28" t="s">
        <v>6</v>
      </c>
      <c r="D185" s="28" t="s">
        <v>227</v>
      </c>
      <c r="E185" s="28" t="s">
        <v>641</v>
      </c>
      <c r="F185" s="28"/>
      <c r="G185" s="28" t="s">
        <v>701</v>
      </c>
      <c r="H185" s="28" t="s">
        <v>775</v>
      </c>
      <c r="I185" s="28" t="s">
        <v>775</v>
      </c>
      <c r="J185" s="28" t="s">
        <v>776</v>
      </c>
      <c r="K185" s="28" t="s">
        <v>776</v>
      </c>
      <c r="L185" s="55" t="str">
        <f>IF(Hoja2!D185="Programar","Programar","Ok")</f>
        <v>Programar</v>
      </c>
      <c r="M185" s="30"/>
    </row>
    <row r="186" spans="1:13" x14ac:dyDescent="0.25">
      <c r="A186" s="29" t="s">
        <v>367</v>
      </c>
      <c r="B186" s="28" t="s">
        <v>384</v>
      </c>
      <c r="C186" s="28" t="s">
        <v>6</v>
      </c>
      <c r="D186" s="28" t="s">
        <v>227</v>
      </c>
      <c r="E186" s="28" t="s">
        <v>642</v>
      </c>
      <c r="F186" s="28"/>
      <c r="G186" s="28" t="s">
        <v>701</v>
      </c>
      <c r="H186" s="28" t="s">
        <v>775</v>
      </c>
      <c r="I186" s="28" t="s">
        <v>775</v>
      </c>
      <c r="J186" s="28" t="s">
        <v>776</v>
      </c>
      <c r="K186" s="28" t="s">
        <v>776</v>
      </c>
      <c r="L186" s="55" t="str">
        <f>IF(Hoja2!D186="Programar","Programar","Ok")</f>
        <v>Programar</v>
      </c>
      <c r="M186" s="30"/>
    </row>
    <row r="187" spans="1:13" x14ac:dyDescent="0.25">
      <c r="A187" s="29" t="s">
        <v>368</v>
      </c>
      <c r="B187" s="28" t="s">
        <v>385</v>
      </c>
      <c r="C187" s="28" t="s">
        <v>6</v>
      </c>
      <c r="D187" s="28" t="s">
        <v>227</v>
      </c>
      <c r="E187" s="28" t="s">
        <v>643</v>
      </c>
      <c r="F187" s="28"/>
      <c r="G187" s="28" t="s">
        <v>701</v>
      </c>
      <c r="H187" s="28" t="s">
        <v>775</v>
      </c>
      <c r="I187" s="28" t="s">
        <v>775</v>
      </c>
      <c r="J187" s="28" t="s">
        <v>776</v>
      </c>
      <c r="K187" s="28" t="s">
        <v>776</v>
      </c>
      <c r="L187" s="55" t="str">
        <f>IF(Hoja2!D187="Programar","Programar","Ok")</f>
        <v>Programar</v>
      </c>
      <c r="M187" s="30"/>
    </row>
    <row r="188" spans="1:13" x14ac:dyDescent="0.25">
      <c r="A188" s="29" t="s">
        <v>369</v>
      </c>
      <c r="B188" s="28" t="s">
        <v>386</v>
      </c>
      <c r="C188" s="28" t="s">
        <v>6</v>
      </c>
      <c r="D188" s="28" t="s">
        <v>227</v>
      </c>
      <c r="E188" s="28" t="s">
        <v>644</v>
      </c>
      <c r="F188" s="28"/>
      <c r="G188" s="28" t="s">
        <v>701</v>
      </c>
      <c r="H188" s="28" t="s">
        <v>775</v>
      </c>
      <c r="I188" s="28" t="s">
        <v>775</v>
      </c>
      <c r="J188" s="28" t="s">
        <v>776</v>
      </c>
      <c r="K188" s="28" t="s">
        <v>776</v>
      </c>
      <c r="L188" s="55" t="str">
        <f>IF(Hoja2!D188="Programar","Programar","Ok")</f>
        <v>Programar</v>
      </c>
      <c r="M188" s="30"/>
    </row>
    <row r="189" spans="1:13" x14ac:dyDescent="0.25">
      <c r="A189" s="29" t="s">
        <v>370</v>
      </c>
      <c r="B189" s="28" t="s">
        <v>387</v>
      </c>
      <c r="C189" s="28" t="s">
        <v>6</v>
      </c>
      <c r="D189" s="28" t="s">
        <v>227</v>
      </c>
      <c r="E189" s="28" t="s">
        <v>645</v>
      </c>
      <c r="F189" s="28"/>
      <c r="G189" s="28" t="s">
        <v>701</v>
      </c>
      <c r="H189" s="28" t="s">
        <v>775</v>
      </c>
      <c r="I189" s="28" t="s">
        <v>775</v>
      </c>
      <c r="J189" s="28" t="s">
        <v>776</v>
      </c>
      <c r="K189" s="28" t="s">
        <v>776</v>
      </c>
      <c r="L189" s="55" t="str">
        <f>IF(Hoja2!D189="Programar","Programar","Ok")</f>
        <v>Programar</v>
      </c>
      <c r="M189" s="30"/>
    </row>
    <row r="190" spans="1:13" x14ac:dyDescent="0.25">
      <c r="A190" s="29" t="s">
        <v>371</v>
      </c>
      <c r="B190" s="28" t="s">
        <v>388</v>
      </c>
      <c r="C190" s="28" t="s">
        <v>6</v>
      </c>
      <c r="D190" s="28" t="s">
        <v>227</v>
      </c>
      <c r="E190" s="28" t="s">
        <v>646</v>
      </c>
      <c r="F190" s="28"/>
      <c r="G190" s="28" t="s">
        <v>701</v>
      </c>
      <c r="H190" s="28" t="s">
        <v>775</v>
      </c>
      <c r="I190" s="28" t="s">
        <v>775</v>
      </c>
      <c r="J190" s="28" t="s">
        <v>776</v>
      </c>
      <c r="K190" s="28" t="s">
        <v>776</v>
      </c>
      <c r="L190" s="55" t="str">
        <f>IF(Hoja2!D190="Programar","Programar","Ok")</f>
        <v>Programar</v>
      </c>
      <c r="M190" s="30"/>
    </row>
    <row r="191" spans="1:13" x14ac:dyDescent="0.25">
      <c r="A191" s="29" t="s">
        <v>372</v>
      </c>
      <c r="B191" s="28" t="s">
        <v>389</v>
      </c>
      <c r="C191" s="28" t="s">
        <v>6</v>
      </c>
      <c r="D191" s="28" t="s">
        <v>227</v>
      </c>
      <c r="E191" s="28" t="s">
        <v>647</v>
      </c>
      <c r="F191" s="28"/>
      <c r="G191" s="28" t="s">
        <v>701</v>
      </c>
      <c r="H191" s="28" t="s">
        <v>775</v>
      </c>
      <c r="I191" s="28" t="s">
        <v>775</v>
      </c>
      <c r="J191" s="28" t="s">
        <v>775</v>
      </c>
      <c r="K191" s="28" t="s">
        <v>776</v>
      </c>
      <c r="L191" s="55" t="str">
        <f>IF(Hoja2!D191="Programar","Programar","Ok")</f>
        <v>Programar</v>
      </c>
      <c r="M191" s="30"/>
    </row>
    <row r="192" spans="1:13" x14ac:dyDescent="0.25">
      <c r="A192" s="31" t="s">
        <v>373</v>
      </c>
      <c r="B192" s="20" t="s">
        <v>390</v>
      </c>
      <c r="C192" s="20" t="s">
        <v>119</v>
      </c>
      <c r="D192" s="20" t="s">
        <v>227</v>
      </c>
      <c r="E192" s="20"/>
      <c r="F192" s="20" t="s">
        <v>765</v>
      </c>
      <c r="G192" s="20" t="s">
        <v>701</v>
      </c>
      <c r="H192" s="20"/>
      <c r="I192" s="20"/>
      <c r="J192" s="20"/>
      <c r="K192" s="20"/>
      <c r="L192" s="55" t="str">
        <f>IF(Hoja2!D192="Programar","Programar","Ok")</f>
        <v>Programar</v>
      </c>
      <c r="M192" s="32"/>
    </row>
    <row r="193" spans="1:13" x14ac:dyDescent="0.25">
      <c r="A193" s="31" t="s">
        <v>374</v>
      </c>
      <c r="B193" s="20" t="s">
        <v>391</v>
      </c>
      <c r="C193" s="20" t="s">
        <v>119</v>
      </c>
      <c r="D193" s="20" t="s">
        <v>227</v>
      </c>
      <c r="E193" s="20"/>
      <c r="F193" s="20" t="s">
        <v>766</v>
      </c>
      <c r="G193" s="20" t="s">
        <v>701</v>
      </c>
      <c r="H193" s="20"/>
      <c r="I193" s="20"/>
      <c r="J193" s="20"/>
      <c r="K193" s="20"/>
      <c r="L193" s="55" t="str">
        <f>IF(Hoja2!D193="Programar","Programar","Ok")</f>
        <v>Programar</v>
      </c>
      <c r="M193" s="32"/>
    </row>
    <row r="194" spans="1:13" x14ac:dyDescent="0.25">
      <c r="A194" s="31" t="s">
        <v>375</v>
      </c>
      <c r="B194" s="20" t="s">
        <v>392</v>
      </c>
      <c r="C194" s="20" t="s">
        <v>119</v>
      </c>
      <c r="D194" s="20" t="s">
        <v>227</v>
      </c>
      <c r="E194" s="20"/>
      <c r="F194" s="20" t="s">
        <v>767</v>
      </c>
      <c r="G194" s="20" t="s">
        <v>701</v>
      </c>
      <c r="H194" s="20"/>
      <c r="I194" s="20"/>
      <c r="J194" s="20"/>
      <c r="K194" s="20"/>
      <c r="L194" s="55" t="str">
        <f>IF(Hoja2!D194="Programar","Programar","Ok")</f>
        <v>Programar</v>
      </c>
      <c r="M194" s="32"/>
    </row>
    <row r="195" spans="1:13" x14ac:dyDescent="0.25">
      <c r="A195" s="31" t="s">
        <v>376</v>
      </c>
      <c r="B195" s="20" t="s">
        <v>393</v>
      </c>
      <c r="C195" s="20" t="s">
        <v>119</v>
      </c>
      <c r="D195" s="20" t="s">
        <v>227</v>
      </c>
      <c r="E195" s="20"/>
      <c r="F195" s="20" t="s">
        <v>768</v>
      </c>
      <c r="G195" s="20" t="s">
        <v>701</v>
      </c>
      <c r="H195" s="20"/>
      <c r="I195" s="20"/>
      <c r="J195" s="20"/>
      <c r="K195" s="20"/>
      <c r="L195" s="55" t="str">
        <f>IF(Hoja2!D195="Programar","Programar","Ok")</f>
        <v>Programar</v>
      </c>
      <c r="M195" s="32"/>
    </row>
    <row r="196" spans="1:13" x14ac:dyDescent="0.25">
      <c r="A196" s="31" t="s">
        <v>377</v>
      </c>
      <c r="B196" s="20" t="s">
        <v>164</v>
      </c>
      <c r="C196" s="20" t="s">
        <v>119</v>
      </c>
      <c r="D196" s="20" t="s">
        <v>227</v>
      </c>
      <c r="E196" s="20"/>
      <c r="F196" s="20" t="s">
        <v>769</v>
      </c>
      <c r="G196" s="20" t="s">
        <v>701</v>
      </c>
      <c r="H196" s="20"/>
      <c r="I196" s="20"/>
      <c r="J196" s="20"/>
      <c r="K196" s="20"/>
      <c r="L196" s="55" t="str">
        <f>IF(Hoja2!D196="Programar","Programar","Ok")</f>
        <v>Programar</v>
      </c>
      <c r="M196" s="32"/>
    </row>
    <row r="197" spans="1:13" x14ac:dyDescent="0.25">
      <c r="A197" s="31" t="s">
        <v>378</v>
      </c>
      <c r="B197" s="20" t="s">
        <v>394</v>
      </c>
      <c r="C197" s="20" t="s">
        <v>119</v>
      </c>
      <c r="D197" s="20" t="s">
        <v>227</v>
      </c>
      <c r="E197" s="20"/>
      <c r="F197" s="20" t="s">
        <v>770</v>
      </c>
      <c r="G197" s="20" t="s">
        <v>701</v>
      </c>
      <c r="H197" s="20"/>
      <c r="I197" s="20"/>
      <c r="J197" s="20"/>
      <c r="K197" s="20"/>
      <c r="L197" s="55" t="str">
        <f>IF(Hoja2!D197="Programar","Programar","Ok")</f>
        <v>Programar</v>
      </c>
      <c r="M197" s="32"/>
    </row>
    <row r="198" spans="1:13" x14ac:dyDescent="0.25">
      <c r="A198" s="29" t="s">
        <v>395</v>
      </c>
      <c r="B198" s="28" t="s">
        <v>400</v>
      </c>
      <c r="C198" s="28" t="s">
        <v>6</v>
      </c>
      <c r="D198" s="28" t="s">
        <v>228</v>
      </c>
      <c r="E198" s="28" t="s">
        <v>648</v>
      </c>
      <c r="F198" s="28"/>
      <c r="G198" s="28" t="s">
        <v>701</v>
      </c>
      <c r="H198" s="28"/>
      <c r="I198" s="28"/>
      <c r="J198" s="28"/>
      <c r="K198" s="28"/>
      <c r="L198" s="55" t="str">
        <f>IF(Hoja2!D198="Programar","Programar","Ok")</f>
        <v>Programar</v>
      </c>
      <c r="M198" s="30" t="s">
        <v>774</v>
      </c>
    </row>
    <row r="199" spans="1:13" x14ac:dyDescent="0.25">
      <c r="A199" s="29" t="s">
        <v>396</v>
      </c>
      <c r="B199" s="28" t="s">
        <v>401</v>
      </c>
      <c r="C199" s="28" t="s">
        <v>6</v>
      </c>
      <c r="D199" s="28" t="s">
        <v>228</v>
      </c>
      <c r="E199" s="28" t="s">
        <v>649</v>
      </c>
      <c r="F199" s="28"/>
      <c r="G199" s="28" t="s">
        <v>701</v>
      </c>
      <c r="H199" s="28" t="s">
        <v>775</v>
      </c>
      <c r="I199" s="28" t="s">
        <v>775</v>
      </c>
      <c r="J199" s="28" t="s">
        <v>776</v>
      </c>
      <c r="K199" s="28" t="s">
        <v>776</v>
      </c>
      <c r="L199" s="55" t="str">
        <f>IF(Hoja2!D199="Programar","Programar","Ok")</f>
        <v>Programar</v>
      </c>
      <c r="M199" s="30"/>
    </row>
    <row r="200" spans="1:13" x14ac:dyDescent="0.25">
      <c r="A200" s="29" t="s">
        <v>397</v>
      </c>
      <c r="B200" s="28" t="s">
        <v>402</v>
      </c>
      <c r="C200" s="28" t="s">
        <v>6</v>
      </c>
      <c r="D200" s="28" t="s">
        <v>228</v>
      </c>
      <c r="E200" s="28" t="s">
        <v>650</v>
      </c>
      <c r="F200" s="28"/>
      <c r="G200" s="28" t="s">
        <v>701</v>
      </c>
      <c r="H200" s="28" t="s">
        <v>775</v>
      </c>
      <c r="I200" s="28" t="s">
        <v>775</v>
      </c>
      <c r="J200" s="28" t="s">
        <v>776</v>
      </c>
      <c r="K200" s="28" t="s">
        <v>776</v>
      </c>
      <c r="L200" s="55" t="str">
        <f>IF(Hoja2!D200="Programar","Programar","Ok")</f>
        <v>Programar</v>
      </c>
      <c r="M200" s="30"/>
    </row>
    <row r="201" spans="1:13" x14ac:dyDescent="0.25">
      <c r="A201" s="31" t="s">
        <v>398</v>
      </c>
      <c r="B201" s="20" t="s">
        <v>403</v>
      </c>
      <c r="C201" s="20" t="s">
        <v>119</v>
      </c>
      <c r="D201" s="20" t="s">
        <v>228</v>
      </c>
      <c r="E201" s="20"/>
      <c r="F201" s="20" t="s">
        <v>771</v>
      </c>
      <c r="G201" s="20" t="s">
        <v>701</v>
      </c>
      <c r="H201" s="20"/>
      <c r="I201" s="20"/>
      <c r="J201" s="20"/>
      <c r="K201" s="20"/>
      <c r="L201" s="55" t="str">
        <f>IF(Hoja2!D201="Programar","Programar","Ok")</f>
        <v>Programar</v>
      </c>
      <c r="M201" s="32"/>
    </row>
    <row r="202" spans="1:13" x14ac:dyDescent="0.25">
      <c r="A202" s="31" t="s">
        <v>399</v>
      </c>
      <c r="B202" s="20" t="s">
        <v>404</v>
      </c>
      <c r="C202" s="20" t="s">
        <v>119</v>
      </c>
      <c r="D202" s="20" t="s">
        <v>228</v>
      </c>
      <c r="E202" s="20"/>
      <c r="F202" s="20" t="s">
        <v>772</v>
      </c>
      <c r="G202" s="20" t="s">
        <v>701</v>
      </c>
      <c r="H202" s="20"/>
      <c r="I202" s="20"/>
      <c r="J202" s="20"/>
      <c r="K202" s="20"/>
      <c r="L202" s="55" t="str">
        <f>IF(Hoja2!D202="Programar","Programar","Ok")</f>
        <v>Programar</v>
      </c>
      <c r="M202" s="32"/>
    </row>
    <row r="203" spans="1:13" x14ac:dyDescent="0.25">
      <c r="A203" s="29" t="s">
        <v>405</v>
      </c>
      <c r="B203" s="28" t="s">
        <v>433</v>
      </c>
      <c r="C203" s="28" t="s">
        <v>6</v>
      </c>
      <c r="D203" s="28" t="s">
        <v>703</v>
      </c>
      <c r="E203" s="28" t="s">
        <v>651</v>
      </c>
      <c r="F203" s="28"/>
      <c r="G203" s="28"/>
      <c r="H203" s="28" t="s">
        <v>775</v>
      </c>
      <c r="I203" s="28" t="s">
        <v>775</v>
      </c>
      <c r="J203" s="28" t="s">
        <v>776</v>
      </c>
      <c r="K203" s="28" t="s">
        <v>776</v>
      </c>
      <c r="L203" s="55" t="str">
        <f>IF(Hoja2!D203="Programar","Programar","Ok")</f>
        <v>Programar</v>
      </c>
      <c r="M203" s="30"/>
    </row>
    <row r="204" spans="1:13" x14ac:dyDescent="0.25">
      <c r="A204" s="29" t="s">
        <v>406</v>
      </c>
      <c r="B204" s="28" t="s">
        <v>434</v>
      </c>
      <c r="C204" s="28" t="s">
        <v>6</v>
      </c>
      <c r="D204" s="28" t="s">
        <v>703</v>
      </c>
      <c r="E204" s="28" t="s">
        <v>652</v>
      </c>
      <c r="F204" s="28"/>
      <c r="G204" s="28"/>
      <c r="H204" s="28" t="s">
        <v>775</v>
      </c>
      <c r="I204" s="28" t="s">
        <v>775</v>
      </c>
      <c r="J204" s="28" t="s">
        <v>776</v>
      </c>
      <c r="K204" s="28" t="s">
        <v>776</v>
      </c>
      <c r="L204" s="55" t="str">
        <f>IF(Hoja2!D204="Programar","Programar","Ok")</f>
        <v>Programar</v>
      </c>
      <c r="M204" s="30"/>
    </row>
    <row r="205" spans="1:13" x14ac:dyDescent="0.25">
      <c r="A205" s="29" t="s">
        <v>407</v>
      </c>
      <c r="B205" s="28" t="s">
        <v>435</v>
      </c>
      <c r="C205" s="28" t="s">
        <v>6</v>
      </c>
      <c r="D205" s="28" t="s">
        <v>703</v>
      </c>
      <c r="E205" s="28" t="s">
        <v>653</v>
      </c>
      <c r="F205" s="28"/>
      <c r="G205" s="28"/>
      <c r="H205" s="28" t="s">
        <v>775</v>
      </c>
      <c r="I205" s="28" t="s">
        <v>775</v>
      </c>
      <c r="J205" s="28" t="s">
        <v>775</v>
      </c>
      <c r="K205" s="28" t="s">
        <v>776</v>
      </c>
      <c r="L205" s="55" t="str">
        <f>IF(Hoja2!D205="Programar","Programar","Ok")</f>
        <v>Programar</v>
      </c>
      <c r="M205" s="30"/>
    </row>
    <row r="206" spans="1:13" x14ac:dyDescent="0.25">
      <c r="A206" s="29" t="s">
        <v>408</v>
      </c>
      <c r="B206" s="28" t="s">
        <v>436</v>
      </c>
      <c r="C206" s="28" t="s">
        <v>6</v>
      </c>
      <c r="D206" s="28" t="s">
        <v>703</v>
      </c>
      <c r="E206" s="28" t="s">
        <v>654</v>
      </c>
      <c r="F206" s="28"/>
      <c r="G206" s="28"/>
      <c r="H206" s="28" t="s">
        <v>775</v>
      </c>
      <c r="I206" s="28" t="s">
        <v>775</v>
      </c>
      <c r="J206" s="28" t="s">
        <v>775</v>
      </c>
      <c r="K206" s="28" t="s">
        <v>776</v>
      </c>
      <c r="L206" s="55" t="str">
        <f>IF(Hoja2!D206="Programar","Programar","Ok")</f>
        <v>Programar</v>
      </c>
      <c r="M206" s="30"/>
    </row>
    <row r="207" spans="1:13" x14ac:dyDescent="0.25">
      <c r="A207" s="29" t="s">
        <v>409</v>
      </c>
      <c r="B207" s="28" t="s">
        <v>437</v>
      </c>
      <c r="C207" s="28" t="s">
        <v>6</v>
      </c>
      <c r="D207" s="28" t="s">
        <v>703</v>
      </c>
      <c r="E207" s="28" t="s">
        <v>655</v>
      </c>
      <c r="F207" s="28"/>
      <c r="G207" s="28"/>
      <c r="H207" s="28" t="s">
        <v>775</v>
      </c>
      <c r="I207" s="28" t="s">
        <v>775</v>
      </c>
      <c r="J207" s="28" t="s">
        <v>775</v>
      </c>
      <c r="K207" s="28" t="s">
        <v>776</v>
      </c>
      <c r="L207" s="55" t="str">
        <f>IF(Hoja2!D207="Programar","Programar","Ok")</f>
        <v>Programar</v>
      </c>
      <c r="M207" s="30"/>
    </row>
    <row r="208" spans="1:13" x14ac:dyDescent="0.25">
      <c r="A208" s="29" t="s">
        <v>410</v>
      </c>
      <c r="B208" s="28" t="s">
        <v>438</v>
      </c>
      <c r="C208" s="28" t="s">
        <v>6</v>
      </c>
      <c r="D208" s="28" t="s">
        <v>703</v>
      </c>
      <c r="E208" s="28" t="s">
        <v>656</v>
      </c>
      <c r="F208" s="28"/>
      <c r="G208" s="28"/>
      <c r="H208" s="28" t="s">
        <v>775</v>
      </c>
      <c r="I208" s="28" t="s">
        <v>775</v>
      </c>
      <c r="J208" s="28" t="s">
        <v>775</v>
      </c>
      <c r="K208" s="28" t="s">
        <v>776</v>
      </c>
      <c r="L208" s="55" t="str">
        <f>IF(Hoja2!D208="Programar","Programar","Ok")</f>
        <v>Programar</v>
      </c>
      <c r="M208" s="30"/>
    </row>
    <row r="209" spans="1:13" x14ac:dyDescent="0.25">
      <c r="A209" s="29" t="s">
        <v>411</v>
      </c>
      <c r="B209" s="28" t="s">
        <v>439</v>
      </c>
      <c r="C209" s="28" t="s">
        <v>6</v>
      </c>
      <c r="D209" s="28" t="s">
        <v>703</v>
      </c>
      <c r="E209" s="28" t="s">
        <v>657</v>
      </c>
      <c r="F209" s="28"/>
      <c r="G209" s="28"/>
      <c r="H209" s="28" t="s">
        <v>775</v>
      </c>
      <c r="I209" s="28" t="s">
        <v>775</v>
      </c>
      <c r="J209" s="28" t="s">
        <v>775</v>
      </c>
      <c r="K209" s="28" t="s">
        <v>776</v>
      </c>
      <c r="L209" s="55" t="str">
        <f>IF(Hoja2!D209="Programar","Programar","Ok")</f>
        <v>Programar</v>
      </c>
      <c r="M209" s="30"/>
    </row>
    <row r="210" spans="1:13" x14ac:dyDescent="0.25">
      <c r="A210" s="29" t="s">
        <v>412</v>
      </c>
      <c r="B210" s="28" t="s">
        <v>440</v>
      </c>
      <c r="C210" s="28" t="s">
        <v>6</v>
      </c>
      <c r="D210" s="28" t="s">
        <v>703</v>
      </c>
      <c r="E210" s="28" t="s">
        <v>658</v>
      </c>
      <c r="F210" s="28"/>
      <c r="G210" s="28"/>
      <c r="H210" s="28" t="s">
        <v>775</v>
      </c>
      <c r="I210" s="28" t="s">
        <v>775</v>
      </c>
      <c r="J210" s="28" t="s">
        <v>775</v>
      </c>
      <c r="K210" s="28" t="s">
        <v>776</v>
      </c>
      <c r="L210" s="55" t="str">
        <f>IF(Hoja2!D210="Programar","Programar","Ok")</f>
        <v>Programar</v>
      </c>
      <c r="M210" s="30"/>
    </row>
    <row r="211" spans="1:13" x14ac:dyDescent="0.25">
      <c r="A211" s="29" t="s">
        <v>413</v>
      </c>
      <c r="B211" s="28" t="s">
        <v>442</v>
      </c>
      <c r="C211" s="28" t="s">
        <v>6</v>
      </c>
      <c r="D211" s="28" t="s">
        <v>703</v>
      </c>
      <c r="E211" s="28" t="s">
        <v>659</v>
      </c>
      <c r="F211" s="28"/>
      <c r="G211" s="28"/>
      <c r="H211" s="28" t="s">
        <v>775</v>
      </c>
      <c r="I211" s="28" t="s">
        <v>775</v>
      </c>
      <c r="J211" s="28" t="s">
        <v>776</v>
      </c>
      <c r="K211" s="28" t="s">
        <v>776</v>
      </c>
      <c r="L211" s="55" t="str">
        <f>IF(Hoja2!D211="Programar","Programar","Ok")</f>
        <v>Programar</v>
      </c>
      <c r="M211" s="30"/>
    </row>
    <row r="212" spans="1:13" x14ac:dyDescent="0.25">
      <c r="A212" s="29" t="s">
        <v>414</v>
      </c>
      <c r="B212" s="28" t="s">
        <v>451</v>
      </c>
      <c r="C212" s="28" t="s">
        <v>6</v>
      </c>
      <c r="D212" s="28" t="s">
        <v>703</v>
      </c>
      <c r="E212" s="28" t="s">
        <v>660</v>
      </c>
      <c r="F212" s="28"/>
      <c r="G212" s="28"/>
      <c r="H212" s="28" t="s">
        <v>775</v>
      </c>
      <c r="I212" s="28" t="s">
        <v>775</v>
      </c>
      <c r="J212" s="28" t="s">
        <v>775</v>
      </c>
      <c r="K212" s="28" t="s">
        <v>776</v>
      </c>
      <c r="L212" s="55" t="str">
        <f>IF(Hoja2!D212="Programar","Programar","Ok")</f>
        <v>Programar</v>
      </c>
      <c r="M212" s="30"/>
    </row>
    <row r="213" spans="1:13" x14ac:dyDescent="0.25">
      <c r="A213" s="29" t="s">
        <v>415</v>
      </c>
      <c r="B213" s="28" t="s">
        <v>449</v>
      </c>
      <c r="C213" s="28" t="s">
        <v>6</v>
      </c>
      <c r="D213" s="28" t="s">
        <v>703</v>
      </c>
      <c r="E213" s="28" t="s">
        <v>661</v>
      </c>
      <c r="F213" s="28"/>
      <c r="G213" s="28"/>
      <c r="H213" s="28" t="s">
        <v>775</v>
      </c>
      <c r="I213" s="28" t="s">
        <v>775</v>
      </c>
      <c r="J213" s="28" t="s">
        <v>775</v>
      </c>
      <c r="K213" s="28" t="s">
        <v>776</v>
      </c>
      <c r="L213" s="55" t="str">
        <f>IF(Hoja2!D213="Programar","Programar","Ok")</f>
        <v>Programar</v>
      </c>
      <c r="M213" s="30"/>
    </row>
    <row r="214" spans="1:13" x14ac:dyDescent="0.25">
      <c r="A214" s="29" t="s">
        <v>416</v>
      </c>
      <c r="B214" s="28" t="s">
        <v>450</v>
      </c>
      <c r="C214" s="28" t="s">
        <v>6</v>
      </c>
      <c r="D214" s="28" t="s">
        <v>703</v>
      </c>
      <c r="E214" s="28" t="s">
        <v>662</v>
      </c>
      <c r="F214" s="28"/>
      <c r="G214" s="28"/>
      <c r="H214" s="28" t="s">
        <v>775</v>
      </c>
      <c r="I214" s="28" t="s">
        <v>775</v>
      </c>
      <c r="J214" s="28" t="s">
        <v>776</v>
      </c>
      <c r="K214" s="28" t="s">
        <v>776</v>
      </c>
      <c r="L214" s="55" t="str">
        <f>IF(Hoja2!D214="Programar","Programar","Ok")</f>
        <v>Programar</v>
      </c>
      <c r="M214" s="30"/>
    </row>
    <row r="215" spans="1:13" x14ac:dyDescent="0.25">
      <c r="A215" s="29" t="s">
        <v>417</v>
      </c>
      <c r="B215" s="28" t="s">
        <v>452</v>
      </c>
      <c r="C215" s="28" t="s">
        <v>6</v>
      </c>
      <c r="D215" s="28" t="s">
        <v>703</v>
      </c>
      <c r="E215" s="28" t="s">
        <v>663</v>
      </c>
      <c r="F215" s="28"/>
      <c r="G215" s="28"/>
      <c r="H215" s="28" t="s">
        <v>775</v>
      </c>
      <c r="I215" s="28" t="s">
        <v>775</v>
      </c>
      <c r="J215" s="28" t="s">
        <v>776</v>
      </c>
      <c r="K215" s="28" t="s">
        <v>776</v>
      </c>
      <c r="L215" s="55" t="str">
        <f>IF(Hoja2!D215="Programar","Programar","Ok")</f>
        <v>Programar</v>
      </c>
      <c r="M215" s="30"/>
    </row>
    <row r="216" spans="1:13" x14ac:dyDescent="0.25">
      <c r="A216" s="29" t="s">
        <v>418</v>
      </c>
      <c r="B216" s="28" t="s">
        <v>445</v>
      </c>
      <c r="C216" s="28" t="s">
        <v>6</v>
      </c>
      <c r="D216" s="28" t="s">
        <v>703</v>
      </c>
      <c r="E216" s="28" t="s">
        <v>664</v>
      </c>
      <c r="F216" s="28"/>
      <c r="G216" s="28"/>
      <c r="H216" s="28" t="s">
        <v>775</v>
      </c>
      <c r="I216" s="28" t="s">
        <v>775</v>
      </c>
      <c r="J216" s="28" t="s">
        <v>776</v>
      </c>
      <c r="K216" s="28" t="s">
        <v>776</v>
      </c>
      <c r="L216" s="55" t="str">
        <f>IF(Hoja2!D216="Programar","Programar","Ok")</f>
        <v>Programar</v>
      </c>
      <c r="M216" s="30"/>
    </row>
    <row r="217" spans="1:13" x14ac:dyDescent="0.25">
      <c r="A217" s="29" t="s">
        <v>419</v>
      </c>
      <c r="B217" s="28" t="s">
        <v>446</v>
      </c>
      <c r="C217" s="28" t="s">
        <v>6</v>
      </c>
      <c r="D217" s="28" t="s">
        <v>703</v>
      </c>
      <c r="E217" s="28" t="s">
        <v>665</v>
      </c>
      <c r="F217" s="28"/>
      <c r="G217" s="28"/>
      <c r="H217" s="28" t="s">
        <v>775</v>
      </c>
      <c r="I217" s="28" t="s">
        <v>775</v>
      </c>
      <c r="J217" s="28" t="s">
        <v>776</v>
      </c>
      <c r="K217" s="28" t="s">
        <v>776</v>
      </c>
      <c r="L217" s="55" t="str">
        <f>IF(Hoja2!D217="Programar","Programar","Ok")</f>
        <v>Programar</v>
      </c>
      <c r="M217" s="30"/>
    </row>
    <row r="218" spans="1:13" x14ac:dyDescent="0.25">
      <c r="A218" s="29" t="s">
        <v>420</v>
      </c>
      <c r="B218" s="28" t="s">
        <v>447</v>
      </c>
      <c r="C218" s="28" t="s">
        <v>6</v>
      </c>
      <c r="D218" s="28" t="s">
        <v>703</v>
      </c>
      <c r="E218" s="28" t="s">
        <v>666</v>
      </c>
      <c r="F218" s="28"/>
      <c r="G218" s="28"/>
      <c r="H218" s="28" t="s">
        <v>775</v>
      </c>
      <c r="I218" s="28" t="s">
        <v>775</v>
      </c>
      <c r="J218" s="28" t="s">
        <v>776</v>
      </c>
      <c r="K218" s="28" t="s">
        <v>776</v>
      </c>
      <c r="L218" s="55" t="str">
        <f>IF(Hoja2!D218="Programar","Programar","Ok")</f>
        <v>Programar</v>
      </c>
      <c r="M218" s="30"/>
    </row>
    <row r="219" spans="1:13" x14ac:dyDescent="0.25">
      <c r="A219" s="29" t="s">
        <v>421</v>
      </c>
      <c r="B219" s="28" t="s">
        <v>448</v>
      </c>
      <c r="C219" s="28" t="s">
        <v>6</v>
      </c>
      <c r="D219" s="28" t="s">
        <v>703</v>
      </c>
      <c r="E219" s="28" t="s">
        <v>667</v>
      </c>
      <c r="F219" s="28"/>
      <c r="G219" s="28"/>
      <c r="H219" s="28" t="s">
        <v>775</v>
      </c>
      <c r="I219" s="28" t="s">
        <v>775</v>
      </c>
      <c r="J219" s="28" t="s">
        <v>776</v>
      </c>
      <c r="K219" s="28" t="s">
        <v>776</v>
      </c>
      <c r="L219" s="55" t="str">
        <f>IF(Hoja2!D219="Programar","Programar","Ok")</f>
        <v>Programar</v>
      </c>
      <c r="M219" s="30"/>
    </row>
    <row r="220" spans="1:13" x14ac:dyDescent="0.25">
      <c r="A220" s="29" t="s">
        <v>422</v>
      </c>
      <c r="B220" s="36" t="s">
        <v>453</v>
      </c>
      <c r="C220" s="28" t="s">
        <v>6</v>
      </c>
      <c r="D220" s="28" t="s">
        <v>703</v>
      </c>
      <c r="E220" s="28" t="s">
        <v>668</v>
      </c>
      <c r="F220" s="28"/>
      <c r="G220" s="28"/>
      <c r="H220" s="28" t="s">
        <v>775</v>
      </c>
      <c r="I220" s="28" t="s">
        <v>775</v>
      </c>
      <c r="J220" s="28" t="s">
        <v>776</v>
      </c>
      <c r="K220" s="28" t="s">
        <v>776</v>
      </c>
      <c r="L220" s="55" t="str">
        <f>IF(Hoja2!D220="Programar","Programar","Ok")</f>
        <v>Programar</v>
      </c>
      <c r="M220" s="30"/>
    </row>
    <row r="221" spans="1:13" x14ac:dyDescent="0.25">
      <c r="A221" s="29" t="s">
        <v>423</v>
      </c>
      <c r="B221" s="28" t="s">
        <v>441</v>
      </c>
      <c r="C221" s="28" t="s">
        <v>6</v>
      </c>
      <c r="D221" s="28" t="s">
        <v>703</v>
      </c>
      <c r="E221" s="28" t="s">
        <v>669</v>
      </c>
      <c r="F221" s="28"/>
      <c r="G221" s="28"/>
      <c r="H221" s="28" t="s">
        <v>775</v>
      </c>
      <c r="I221" s="28" t="s">
        <v>775</v>
      </c>
      <c r="J221" s="28" t="s">
        <v>776</v>
      </c>
      <c r="K221" s="28" t="s">
        <v>776</v>
      </c>
      <c r="L221" s="55" t="str">
        <f>IF(Hoja2!D221="Programar","Programar","Ok")</f>
        <v>Programar</v>
      </c>
      <c r="M221" s="30"/>
    </row>
    <row r="222" spans="1:13" x14ac:dyDescent="0.25">
      <c r="A222" s="29" t="s">
        <v>424</v>
      </c>
      <c r="B222" s="28" t="s">
        <v>443</v>
      </c>
      <c r="C222" s="28" t="s">
        <v>6</v>
      </c>
      <c r="D222" s="28" t="s">
        <v>703</v>
      </c>
      <c r="E222" s="28" t="s">
        <v>670</v>
      </c>
      <c r="F222" s="28"/>
      <c r="G222" s="28"/>
      <c r="H222" s="28" t="s">
        <v>775</v>
      </c>
      <c r="I222" s="28" t="s">
        <v>775</v>
      </c>
      <c r="J222" s="28" t="s">
        <v>776</v>
      </c>
      <c r="K222" s="28" t="s">
        <v>776</v>
      </c>
      <c r="L222" s="55" t="str">
        <f>IF(Hoja2!D222="Programar","Programar","Ok")</f>
        <v>Programar</v>
      </c>
      <c r="M222" s="30"/>
    </row>
    <row r="223" spans="1:13" x14ac:dyDescent="0.25">
      <c r="A223" s="29" t="s">
        <v>425</v>
      </c>
      <c r="B223" s="28" t="s">
        <v>444</v>
      </c>
      <c r="C223" s="28" t="s">
        <v>6</v>
      </c>
      <c r="D223" s="28" t="s">
        <v>703</v>
      </c>
      <c r="E223" s="28" t="s">
        <v>671</v>
      </c>
      <c r="F223" s="28"/>
      <c r="G223" s="28"/>
      <c r="H223" s="28" t="s">
        <v>775</v>
      </c>
      <c r="I223" s="28" t="s">
        <v>775</v>
      </c>
      <c r="J223" s="28" t="s">
        <v>776</v>
      </c>
      <c r="K223" s="28" t="s">
        <v>776</v>
      </c>
      <c r="L223" s="55" t="str">
        <f>IF(Hoja2!D223="Programar","Programar","Ok")</f>
        <v>Programar</v>
      </c>
      <c r="M223" s="30"/>
    </row>
    <row r="224" spans="1:13" x14ac:dyDescent="0.25">
      <c r="A224" s="31" t="s">
        <v>426</v>
      </c>
      <c r="B224" s="20" t="s">
        <v>712</v>
      </c>
      <c r="C224" s="20" t="s">
        <v>119</v>
      </c>
      <c r="D224" s="20" t="s">
        <v>703</v>
      </c>
      <c r="E224" s="20"/>
      <c r="F224" s="20" t="s">
        <v>795</v>
      </c>
      <c r="G224" s="20"/>
      <c r="H224" s="20"/>
      <c r="I224" s="20"/>
      <c r="J224" s="20"/>
      <c r="K224" s="20"/>
      <c r="L224" s="55" t="str">
        <f>IF(Hoja2!D224="Programar","Programar","Ok")</f>
        <v>Programar</v>
      </c>
      <c r="M224" s="32"/>
    </row>
    <row r="225" spans="1:13" x14ac:dyDescent="0.25">
      <c r="A225" s="31" t="s">
        <v>427</v>
      </c>
      <c r="B225" s="20" t="s">
        <v>713</v>
      </c>
      <c r="C225" s="20" t="s">
        <v>119</v>
      </c>
      <c r="D225" s="20" t="s">
        <v>703</v>
      </c>
      <c r="E225" s="20"/>
      <c r="F225" s="20" t="s">
        <v>796</v>
      </c>
      <c r="G225" s="20"/>
      <c r="H225" s="20"/>
      <c r="I225" s="20"/>
      <c r="J225" s="20"/>
      <c r="K225" s="20"/>
      <c r="L225" s="55" t="str">
        <f>IF(Hoja2!D225="Programar","Programar","Ok")</f>
        <v>Programar</v>
      </c>
      <c r="M225" s="32"/>
    </row>
    <row r="226" spans="1:13" x14ac:dyDescent="0.25">
      <c r="A226" s="31" t="s">
        <v>428</v>
      </c>
      <c r="B226" s="20" t="s">
        <v>454</v>
      </c>
      <c r="C226" s="20" t="s">
        <v>119</v>
      </c>
      <c r="D226" s="20" t="s">
        <v>703</v>
      </c>
      <c r="E226" s="20"/>
      <c r="F226" s="20" t="s">
        <v>797</v>
      </c>
      <c r="G226" s="20"/>
      <c r="H226" s="20"/>
      <c r="I226" s="20"/>
      <c r="J226" s="20"/>
      <c r="K226" s="20"/>
      <c r="L226" s="55" t="str">
        <f>IF(Hoja2!D226="Programar","Programar","Ok")</f>
        <v>Programar</v>
      </c>
      <c r="M226" s="32"/>
    </row>
    <row r="227" spans="1:13" x14ac:dyDescent="0.25">
      <c r="A227" s="31" t="s">
        <v>429</v>
      </c>
      <c r="B227" s="20" t="s">
        <v>455</v>
      </c>
      <c r="C227" s="20" t="s">
        <v>119</v>
      </c>
      <c r="D227" s="20" t="s">
        <v>703</v>
      </c>
      <c r="E227" s="20"/>
      <c r="F227" s="20" t="s">
        <v>798</v>
      </c>
      <c r="G227" s="20"/>
      <c r="H227" s="20"/>
      <c r="I227" s="20"/>
      <c r="J227" s="20"/>
      <c r="K227" s="20"/>
      <c r="L227" s="55" t="str">
        <f>IF(Hoja2!D227="Programar","Programar","Ok")</f>
        <v>Programar</v>
      </c>
      <c r="M227" s="32"/>
    </row>
    <row r="228" spans="1:13" x14ac:dyDescent="0.25">
      <c r="A228" s="31" t="s">
        <v>430</v>
      </c>
      <c r="B228" s="20" t="s">
        <v>456</v>
      </c>
      <c r="C228" s="20" t="s">
        <v>119</v>
      </c>
      <c r="D228" s="20" t="s">
        <v>703</v>
      </c>
      <c r="E228" s="20"/>
      <c r="F228" s="20" t="s">
        <v>799</v>
      </c>
      <c r="G228" s="20"/>
      <c r="H228" s="20"/>
      <c r="I228" s="20"/>
      <c r="J228" s="20"/>
      <c r="K228" s="20"/>
      <c r="L228" s="55" t="str">
        <f>IF(Hoja2!D228="Programar","Programar","Ok")</f>
        <v>Programar</v>
      </c>
      <c r="M228" s="32"/>
    </row>
    <row r="229" spans="1:13" x14ac:dyDescent="0.25">
      <c r="A229" s="31" t="s">
        <v>431</v>
      </c>
      <c r="B229" s="20" t="s">
        <v>457</v>
      </c>
      <c r="C229" s="20" t="s">
        <v>119</v>
      </c>
      <c r="D229" s="20" t="s">
        <v>703</v>
      </c>
      <c r="E229" s="20"/>
      <c r="F229" s="20" t="s">
        <v>800</v>
      </c>
      <c r="G229" s="20"/>
      <c r="H229" s="20"/>
      <c r="I229" s="20"/>
      <c r="J229" s="20"/>
      <c r="K229" s="20"/>
      <c r="L229" s="55" t="str">
        <f>IF(Hoja2!D229="Programar","Programar","Ok")</f>
        <v>Programar</v>
      </c>
      <c r="M229" s="32"/>
    </row>
    <row r="230" spans="1:13" x14ac:dyDescent="0.25">
      <c r="A230" s="31" t="s">
        <v>432</v>
      </c>
      <c r="B230" s="20" t="s">
        <v>714</v>
      </c>
      <c r="C230" s="20" t="s">
        <v>119</v>
      </c>
      <c r="D230" s="20" t="s">
        <v>703</v>
      </c>
      <c r="E230" s="20"/>
      <c r="F230" s="20" t="s">
        <v>801</v>
      </c>
      <c r="G230" s="20"/>
      <c r="H230" s="20"/>
      <c r="I230" s="20"/>
      <c r="J230" s="20"/>
      <c r="K230" s="20"/>
      <c r="L230" s="55" t="str">
        <f>IF(Hoja2!D230="Programar","Programar","Ok")</f>
        <v>Programar</v>
      </c>
      <c r="M230" s="32"/>
    </row>
    <row r="231" spans="1:13" x14ac:dyDescent="0.25">
      <c r="A231" s="29" t="s">
        <v>818</v>
      </c>
      <c r="B231" s="28" t="s">
        <v>458</v>
      </c>
      <c r="C231" s="28" t="s">
        <v>6</v>
      </c>
      <c r="D231" s="28" t="s">
        <v>703</v>
      </c>
      <c r="E231" s="28" t="s">
        <v>672</v>
      </c>
      <c r="F231" s="28"/>
      <c r="G231" s="28"/>
      <c r="H231" s="28"/>
      <c r="I231" s="28"/>
      <c r="J231" s="28" t="s">
        <v>775</v>
      </c>
      <c r="K231" s="28" t="s">
        <v>775</v>
      </c>
      <c r="L231" s="55" t="str">
        <f>IF(Hoja2!D231="Programar","Programar","Ok")</f>
        <v>Ok</v>
      </c>
      <c r="M231" s="30" t="s">
        <v>814</v>
      </c>
    </row>
    <row r="232" spans="1:13" x14ac:dyDescent="0.25">
      <c r="A232" s="29" t="s">
        <v>459</v>
      </c>
      <c r="B232" s="28" t="s">
        <v>471</v>
      </c>
      <c r="C232" s="28" t="s">
        <v>6</v>
      </c>
      <c r="D232" s="28" t="s">
        <v>500</v>
      </c>
      <c r="E232" s="28" t="s">
        <v>673</v>
      </c>
      <c r="F232" s="28"/>
      <c r="G232" s="28"/>
      <c r="H232" s="28" t="s">
        <v>775</v>
      </c>
      <c r="I232" s="28" t="s">
        <v>775</v>
      </c>
      <c r="J232" s="28" t="s">
        <v>776</v>
      </c>
      <c r="K232" s="28" t="s">
        <v>776</v>
      </c>
      <c r="L232" s="55" t="str">
        <f>IF(Hoja2!D232="Programar","Programar","Ok")</f>
        <v>Programar</v>
      </c>
      <c r="M232" s="30"/>
    </row>
    <row r="233" spans="1:13" x14ac:dyDescent="0.25">
      <c r="A233" s="29" t="s">
        <v>460</v>
      </c>
      <c r="B233" s="28" t="s">
        <v>472</v>
      </c>
      <c r="C233" s="28" t="s">
        <v>6</v>
      </c>
      <c r="D233" s="28" t="s">
        <v>500</v>
      </c>
      <c r="E233" s="28" t="s">
        <v>674</v>
      </c>
      <c r="F233" s="28"/>
      <c r="G233" s="28"/>
      <c r="H233" s="28" t="s">
        <v>775</v>
      </c>
      <c r="I233" s="28" t="s">
        <v>775</v>
      </c>
      <c r="J233" s="28" t="s">
        <v>776</v>
      </c>
      <c r="K233" s="28" t="s">
        <v>776</v>
      </c>
      <c r="L233" s="55" t="str">
        <f>IF(Hoja2!D233="Programar","Programar","Ok")</f>
        <v>Programar</v>
      </c>
      <c r="M233" s="30"/>
    </row>
    <row r="234" spans="1:13" x14ac:dyDescent="0.25">
      <c r="A234" s="29" t="s">
        <v>461</v>
      </c>
      <c r="B234" s="28" t="s">
        <v>473</v>
      </c>
      <c r="C234" s="28" t="s">
        <v>6</v>
      </c>
      <c r="D234" s="28" t="s">
        <v>500</v>
      </c>
      <c r="E234" s="28" t="s">
        <v>675</v>
      </c>
      <c r="F234" s="28"/>
      <c r="G234" s="28"/>
      <c r="H234" s="28" t="s">
        <v>775</v>
      </c>
      <c r="I234" s="28" t="s">
        <v>775</v>
      </c>
      <c r="J234" s="28" t="s">
        <v>776</v>
      </c>
      <c r="K234" s="28" t="s">
        <v>776</v>
      </c>
      <c r="L234" s="55" t="str">
        <f>IF(Hoja2!D234="Programar","Programar","Ok")</f>
        <v>Programar</v>
      </c>
      <c r="M234" s="30"/>
    </row>
    <row r="235" spans="1:13" x14ac:dyDescent="0.25">
      <c r="A235" s="29" t="s">
        <v>462</v>
      </c>
      <c r="B235" s="28" t="s">
        <v>474</v>
      </c>
      <c r="C235" s="28" t="s">
        <v>6</v>
      </c>
      <c r="D235" s="28" t="s">
        <v>500</v>
      </c>
      <c r="E235" s="28" t="s">
        <v>676</v>
      </c>
      <c r="F235" s="28"/>
      <c r="G235" s="28"/>
      <c r="H235" s="28" t="s">
        <v>775</v>
      </c>
      <c r="I235" s="28" t="s">
        <v>775</v>
      </c>
      <c r="J235" s="28" t="s">
        <v>775</v>
      </c>
      <c r="K235" s="28" t="s">
        <v>776</v>
      </c>
      <c r="L235" s="55" t="str">
        <f>IF(Hoja2!D235="Programar","Programar","Ok")</f>
        <v>Programar</v>
      </c>
      <c r="M235" s="30"/>
    </row>
    <row r="236" spans="1:13" x14ac:dyDescent="0.25">
      <c r="A236" s="29" t="s">
        <v>463</v>
      </c>
      <c r="B236" s="28" t="s">
        <v>475</v>
      </c>
      <c r="C236" s="28" t="s">
        <v>6</v>
      </c>
      <c r="D236" s="28" t="s">
        <v>500</v>
      </c>
      <c r="E236" s="28" t="s">
        <v>677</v>
      </c>
      <c r="F236" s="28"/>
      <c r="G236" s="28"/>
      <c r="H236" s="28" t="s">
        <v>775</v>
      </c>
      <c r="I236" s="28" t="s">
        <v>775</v>
      </c>
      <c r="J236" s="28" t="s">
        <v>776</v>
      </c>
      <c r="K236" s="28" t="s">
        <v>776</v>
      </c>
      <c r="L236" s="55" t="str">
        <f>IF(Hoja2!D236="Programar","Programar","Ok")</f>
        <v>Programar</v>
      </c>
      <c r="M236" s="30"/>
    </row>
    <row r="237" spans="1:13" x14ac:dyDescent="0.25">
      <c r="A237" s="29" t="s">
        <v>464</v>
      </c>
      <c r="B237" s="28" t="s">
        <v>476</v>
      </c>
      <c r="C237" s="28" t="s">
        <v>6</v>
      </c>
      <c r="D237" s="28" t="s">
        <v>500</v>
      </c>
      <c r="E237" s="28" t="s">
        <v>678</v>
      </c>
      <c r="F237" s="28"/>
      <c r="G237" s="28"/>
      <c r="H237" s="28" t="s">
        <v>775</v>
      </c>
      <c r="I237" s="28" t="s">
        <v>775</v>
      </c>
      <c r="J237" s="28" t="s">
        <v>775</v>
      </c>
      <c r="K237" s="28" t="s">
        <v>776</v>
      </c>
      <c r="L237" s="55" t="str">
        <f>IF(Hoja2!D237="Programar","Programar","Ok")</f>
        <v>Programar</v>
      </c>
      <c r="M237" s="30"/>
    </row>
    <row r="238" spans="1:13" x14ac:dyDescent="0.25">
      <c r="A238" s="31" t="s">
        <v>465</v>
      </c>
      <c r="B238" s="20" t="s">
        <v>715</v>
      </c>
      <c r="C238" s="20" t="s">
        <v>119</v>
      </c>
      <c r="D238" s="20" t="s">
        <v>500</v>
      </c>
      <c r="E238" s="20"/>
      <c r="F238" s="20" t="s">
        <v>802</v>
      </c>
      <c r="G238" s="20"/>
      <c r="H238" s="20"/>
      <c r="I238" s="20"/>
      <c r="J238" s="20"/>
      <c r="K238" s="20"/>
      <c r="L238" s="55" t="str">
        <f>IF(Hoja2!D238="Programar","Programar","Ok")</f>
        <v>Programar</v>
      </c>
      <c r="M238" s="32"/>
    </row>
    <row r="239" spans="1:13" x14ac:dyDescent="0.25">
      <c r="A239" s="31" t="s">
        <v>466</v>
      </c>
      <c r="B239" s="20" t="s">
        <v>716</v>
      </c>
      <c r="C239" s="20" t="s">
        <v>119</v>
      </c>
      <c r="D239" s="20" t="s">
        <v>500</v>
      </c>
      <c r="E239" s="20"/>
      <c r="F239" s="20" t="s">
        <v>803</v>
      </c>
      <c r="G239" s="20"/>
      <c r="H239" s="20"/>
      <c r="I239" s="20"/>
      <c r="J239" s="20"/>
      <c r="K239" s="20"/>
      <c r="L239" s="55" t="str">
        <f>IF(Hoja2!D239="Programar","Programar","Ok")</f>
        <v>Programar</v>
      </c>
      <c r="M239" s="32"/>
    </row>
    <row r="240" spans="1:13" x14ac:dyDescent="0.25">
      <c r="A240" s="31" t="s">
        <v>467</v>
      </c>
      <c r="B240" s="20" t="s">
        <v>717</v>
      </c>
      <c r="C240" s="20" t="s">
        <v>119</v>
      </c>
      <c r="D240" s="20" t="s">
        <v>500</v>
      </c>
      <c r="E240" s="20"/>
      <c r="F240" s="20" t="s">
        <v>804</v>
      </c>
      <c r="G240" s="20"/>
      <c r="H240" s="20"/>
      <c r="I240" s="20"/>
      <c r="J240" s="20"/>
      <c r="K240" s="20"/>
      <c r="L240" s="55" t="str">
        <f>IF(Hoja2!D240="Programar","Programar","Ok")</f>
        <v>Programar</v>
      </c>
      <c r="M240" s="32"/>
    </row>
    <row r="241" spans="1:13" x14ac:dyDescent="0.25">
      <c r="A241" s="31" t="s">
        <v>468</v>
      </c>
      <c r="B241" s="20" t="s">
        <v>718</v>
      </c>
      <c r="C241" s="20" t="s">
        <v>119</v>
      </c>
      <c r="D241" s="20" t="s">
        <v>500</v>
      </c>
      <c r="E241" s="20"/>
      <c r="F241" s="20" t="s">
        <v>805</v>
      </c>
      <c r="G241" s="20"/>
      <c r="H241" s="20"/>
      <c r="I241" s="20"/>
      <c r="J241" s="20"/>
      <c r="K241" s="20"/>
      <c r="L241" s="55" t="str">
        <f>IF(Hoja2!D241="Programar","Programar","Ok")</f>
        <v>Programar</v>
      </c>
      <c r="M241" s="32"/>
    </row>
    <row r="242" spans="1:13" x14ac:dyDescent="0.25">
      <c r="A242" s="31" t="s">
        <v>469</v>
      </c>
      <c r="B242" s="20" t="s">
        <v>719</v>
      </c>
      <c r="C242" s="20" t="s">
        <v>119</v>
      </c>
      <c r="D242" s="20" t="s">
        <v>500</v>
      </c>
      <c r="E242" s="20"/>
      <c r="F242" s="20" t="s">
        <v>806</v>
      </c>
      <c r="G242" s="20"/>
      <c r="H242" s="20"/>
      <c r="I242" s="20"/>
      <c r="J242" s="20"/>
      <c r="K242" s="20"/>
      <c r="L242" s="55" t="str">
        <f>IF(Hoja2!D242="Programar","Programar","Ok")</f>
        <v>Programar</v>
      </c>
      <c r="M242" s="32"/>
    </row>
    <row r="243" spans="1:13" x14ac:dyDescent="0.25">
      <c r="A243" s="31" t="s">
        <v>470</v>
      </c>
      <c r="B243" s="20" t="s">
        <v>720</v>
      </c>
      <c r="C243" s="20" t="s">
        <v>119</v>
      </c>
      <c r="D243" s="20" t="s">
        <v>500</v>
      </c>
      <c r="E243" s="20"/>
      <c r="F243" s="20" t="s">
        <v>807</v>
      </c>
      <c r="G243" s="20"/>
      <c r="H243" s="20"/>
      <c r="I243" s="20"/>
      <c r="J243" s="20"/>
      <c r="K243" s="20"/>
      <c r="L243" s="55" t="str">
        <f>IF(Hoja2!D243="Programar","Programar","Ok")</f>
        <v>Programar</v>
      </c>
      <c r="M243" s="32"/>
    </row>
    <row r="244" spans="1:13" x14ac:dyDescent="0.25">
      <c r="A244" s="29" t="s">
        <v>477</v>
      </c>
      <c r="B244" s="28" t="s">
        <v>483</v>
      </c>
      <c r="C244" s="28" t="s">
        <v>6</v>
      </c>
      <c r="D244" s="28" t="s">
        <v>704</v>
      </c>
      <c r="E244" s="28" t="s">
        <v>679</v>
      </c>
      <c r="F244" s="28"/>
      <c r="G244" s="28"/>
      <c r="H244" s="28" t="s">
        <v>775</v>
      </c>
      <c r="I244" s="28" t="s">
        <v>775</v>
      </c>
      <c r="J244" s="28" t="s">
        <v>776</v>
      </c>
      <c r="K244" s="28" t="s">
        <v>776</v>
      </c>
      <c r="L244" s="55" t="str">
        <f>IF(Hoja2!D244="Programar","Programar","Ok")</f>
        <v>Programar</v>
      </c>
      <c r="M244" s="30"/>
    </row>
    <row r="245" spans="1:13" x14ac:dyDescent="0.25">
      <c r="A245" s="29" t="s">
        <v>478</v>
      </c>
      <c r="B245" s="28" t="s">
        <v>484</v>
      </c>
      <c r="C245" s="28" t="s">
        <v>6</v>
      </c>
      <c r="D245" s="28" t="s">
        <v>704</v>
      </c>
      <c r="E245" s="28" t="s">
        <v>680</v>
      </c>
      <c r="F245" s="28"/>
      <c r="G245" s="28"/>
      <c r="H245" s="28" t="s">
        <v>775</v>
      </c>
      <c r="I245" s="28" t="s">
        <v>775</v>
      </c>
      <c r="J245" s="28" t="s">
        <v>775</v>
      </c>
      <c r="K245" s="28" t="s">
        <v>776</v>
      </c>
      <c r="L245" s="55" t="str">
        <f>IF(Hoja2!D245="Programar","Programar","Ok")</f>
        <v>Programar</v>
      </c>
      <c r="M245" s="30"/>
    </row>
    <row r="246" spans="1:13" x14ac:dyDescent="0.25">
      <c r="A246" s="29" t="s">
        <v>479</v>
      </c>
      <c r="B246" s="28" t="s">
        <v>485</v>
      </c>
      <c r="C246" s="28" t="s">
        <v>6</v>
      </c>
      <c r="D246" s="28" t="s">
        <v>704</v>
      </c>
      <c r="E246" s="28" t="s">
        <v>681</v>
      </c>
      <c r="F246" s="28"/>
      <c r="G246" s="28"/>
      <c r="H246" s="28" t="s">
        <v>775</v>
      </c>
      <c r="I246" s="28" t="s">
        <v>775</v>
      </c>
      <c r="J246" s="28" t="s">
        <v>776</v>
      </c>
      <c r="K246" s="28" t="s">
        <v>776</v>
      </c>
      <c r="L246" s="55" t="str">
        <f>IF(Hoja2!D246="Programar","Programar","Ok")</f>
        <v>Programar</v>
      </c>
      <c r="M246" s="30"/>
    </row>
    <row r="247" spans="1:13" x14ac:dyDescent="0.25">
      <c r="A247" s="29" t="s">
        <v>480</v>
      </c>
      <c r="B247" s="28" t="s">
        <v>486</v>
      </c>
      <c r="C247" s="28" t="s">
        <v>6</v>
      </c>
      <c r="D247" s="28" t="s">
        <v>704</v>
      </c>
      <c r="E247" s="28" t="s">
        <v>682</v>
      </c>
      <c r="F247" s="28"/>
      <c r="G247" s="28"/>
      <c r="H247" s="28" t="s">
        <v>775</v>
      </c>
      <c r="I247" s="28" t="s">
        <v>775</v>
      </c>
      <c r="J247" s="28" t="s">
        <v>776</v>
      </c>
      <c r="K247" s="28" t="s">
        <v>776</v>
      </c>
      <c r="L247" s="55" t="str">
        <f>IF(Hoja2!D247="Programar","Programar","Ok")</f>
        <v>Programar</v>
      </c>
      <c r="M247" s="30"/>
    </row>
    <row r="248" spans="1:13" x14ac:dyDescent="0.25">
      <c r="A248" s="29" t="s">
        <v>481</v>
      </c>
      <c r="B248" s="28" t="s">
        <v>487</v>
      </c>
      <c r="C248" s="28" t="s">
        <v>6</v>
      </c>
      <c r="D248" s="28" t="s">
        <v>704</v>
      </c>
      <c r="E248" s="28" t="s">
        <v>683</v>
      </c>
      <c r="F248" s="28"/>
      <c r="G248" s="28"/>
      <c r="H248" s="28" t="s">
        <v>775</v>
      </c>
      <c r="I248" s="28" t="s">
        <v>775</v>
      </c>
      <c r="J248" s="28" t="s">
        <v>776</v>
      </c>
      <c r="K248" s="28" t="s">
        <v>776</v>
      </c>
      <c r="L248" s="55" t="str">
        <f>IF(Hoja2!D248="Programar","Programar","Ok")</f>
        <v>Programar</v>
      </c>
      <c r="M248" s="30"/>
    </row>
    <row r="249" spans="1:13" x14ac:dyDescent="0.25">
      <c r="A249" s="29" t="s">
        <v>482</v>
      </c>
      <c r="B249" s="28" t="s">
        <v>488</v>
      </c>
      <c r="C249" s="28" t="s">
        <v>6</v>
      </c>
      <c r="D249" s="28" t="s">
        <v>704</v>
      </c>
      <c r="E249" s="28" t="s">
        <v>684</v>
      </c>
      <c r="F249" s="28"/>
      <c r="G249" s="28"/>
      <c r="H249" s="28" t="s">
        <v>775</v>
      </c>
      <c r="I249" s="28" t="s">
        <v>775</v>
      </c>
      <c r="J249" s="28" t="s">
        <v>775</v>
      </c>
      <c r="K249" s="28" t="s">
        <v>776</v>
      </c>
      <c r="L249" s="55" t="str">
        <f>IF(Hoja2!D249="Programar","Programar","Ok")</f>
        <v>Programar</v>
      </c>
      <c r="M249" s="30"/>
    </row>
    <row r="250" spans="1:13" x14ac:dyDescent="0.25">
      <c r="A250" s="31" t="s">
        <v>489</v>
      </c>
      <c r="B250" s="20" t="s">
        <v>721</v>
      </c>
      <c r="C250" s="20" t="s">
        <v>119</v>
      </c>
      <c r="D250" s="20" t="s">
        <v>704</v>
      </c>
      <c r="E250" s="20"/>
      <c r="F250" s="20" t="s">
        <v>808</v>
      </c>
      <c r="G250" s="20"/>
      <c r="H250" s="20"/>
      <c r="I250" s="20"/>
      <c r="J250" s="20"/>
      <c r="K250" s="20"/>
      <c r="L250" s="55" t="str">
        <f>IF(Hoja2!D250="Programar","Programar","Ok")</f>
        <v>Programar</v>
      </c>
      <c r="M250" s="32"/>
    </row>
    <row r="251" spans="1:13" x14ac:dyDescent="0.25">
      <c r="A251" s="31" t="s">
        <v>490</v>
      </c>
      <c r="B251" s="20" t="s">
        <v>722</v>
      </c>
      <c r="C251" s="20" t="s">
        <v>119</v>
      </c>
      <c r="D251" s="20" t="s">
        <v>704</v>
      </c>
      <c r="E251" s="20"/>
      <c r="F251" s="20" t="s">
        <v>809</v>
      </c>
      <c r="G251" s="20"/>
      <c r="H251" s="20"/>
      <c r="I251" s="20"/>
      <c r="J251" s="20"/>
      <c r="K251" s="20"/>
      <c r="L251" s="55" t="str">
        <f>IF(Hoja2!D251="Programar","Programar","Ok")</f>
        <v>Programar</v>
      </c>
      <c r="M251" s="32"/>
    </row>
    <row r="252" spans="1:13" x14ac:dyDescent="0.25">
      <c r="A252" s="31" t="s">
        <v>491</v>
      </c>
      <c r="B252" s="20" t="s">
        <v>723</v>
      </c>
      <c r="C252" s="20" t="s">
        <v>119</v>
      </c>
      <c r="D252" s="20" t="s">
        <v>704</v>
      </c>
      <c r="E252" s="20"/>
      <c r="F252" s="20" t="s">
        <v>810</v>
      </c>
      <c r="G252" s="20"/>
      <c r="H252" s="20"/>
      <c r="I252" s="20"/>
      <c r="J252" s="20"/>
      <c r="K252" s="20"/>
      <c r="L252" s="55" t="str">
        <f>IF(Hoja2!D252="Programar","Programar","Ok")</f>
        <v>Programar</v>
      </c>
      <c r="M252" s="32"/>
    </row>
    <row r="253" spans="1:13" x14ac:dyDescent="0.25">
      <c r="A253" s="31" t="s">
        <v>492</v>
      </c>
      <c r="B253" s="20" t="s">
        <v>724</v>
      </c>
      <c r="C253" s="20" t="s">
        <v>119</v>
      </c>
      <c r="D253" s="20" t="s">
        <v>704</v>
      </c>
      <c r="E253" s="20"/>
      <c r="F253" s="20" t="s">
        <v>811</v>
      </c>
      <c r="G253" s="20"/>
      <c r="H253" s="20"/>
      <c r="I253" s="20"/>
      <c r="J253" s="20"/>
      <c r="K253" s="20"/>
      <c r="L253" s="55" t="str">
        <f>IF(Hoja2!D253="Programar","Programar","Ok")</f>
        <v>Programar</v>
      </c>
      <c r="M253" s="32"/>
    </row>
    <row r="254" spans="1:13" x14ac:dyDescent="0.25">
      <c r="A254" s="31" t="s">
        <v>493</v>
      </c>
      <c r="B254" s="20" t="s">
        <v>725</v>
      </c>
      <c r="C254" s="20" t="s">
        <v>119</v>
      </c>
      <c r="D254" s="20" t="s">
        <v>704</v>
      </c>
      <c r="E254" s="20"/>
      <c r="F254" s="20" t="s">
        <v>812</v>
      </c>
      <c r="G254" s="20"/>
      <c r="H254" s="20"/>
      <c r="I254" s="20"/>
      <c r="J254" s="20"/>
      <c r="K254" s="20"/>
      <c r="L254" s="55" t="str">
        <f>IF(Hoja2!D254="Programar","Programar","Ok")</f>
        <v>Programar</v>
      </c>
      <c r="M254" s="32"/>
    </row>
    <row r="255" spans="1:13" ht="15.75" thickBot="1" x14ac:dyDescent="0.3">
      <c r="A255" s="37" t="s">
        <v>494</v>
      </c>
      <c r="B255" s="24" t="s">
        <v>726</v>
      </c>
      <c r="C255" s="24" t="s">
        <v>119</v>
      </c>
      <c r="D255" s="24" t="s">
        <v>704</v>
      </c>
      <c r="E255" s="24"/>
      <c r="F255" s="24" t="s">
        <v>813</v>
      </c>
      <c r="G255" s="24"/>
      <c r="H255" s="24"/>
      <c r="I255" s="24"/>
      <c r="J255" s="24"/>
      <c r="K255" s="24"/>
      <c r="L255" s="55" t="str">
        <f>IF(Hoja2!D255="Programar","Programar","Ok")</f>
        <v>Programar</v>
      </c>
      <c r="M255" s="38"/>
    </row>
    <row r="256" spans="1:13" x14ac:dyDescent="0.25">
      <c r="H256">
        <f>COUNTIF(H2:H255,"Si")</f>
        <v>159</v>
      </c>
      <c r="I256">
        <f t="shared" ref="I256:K256" si="0">COUNTIF(I2:I255,"Si")</f>
        <v>159</v>
      </c>
      <c r="J256">
        <f t="shared" si="0"/>
        <v>85</v>
      </c>
      <c r="K256">
        <f t="shared" si="0"/>
        <v>11</v>
      </c>
      <c r="L256">
        <f>COUNTIF(L2:L255,"OK")</f>
        <v>10</v>
      </c>
    </row>
    <row r="257" spans="8:8" x14ac:dyDescent="0.25">
      <c r="H257">
        <f>COUNTIF(H2:H249, "No")</f>
        <v>5</v>
      </c>
    </row>
    <row r="258" spans="8:8" x14ac:dyDescent="0.25">
      <c r="H258">
        <f>COUNTBLANK(H2:H249)</f>
        <v>84</v>
      </c>
    </row>
    <row r="259" spans="8:8" x14ac:dyDescent="0.25">
      <c r="H259" s="59">
        <f>H256/175</f>
        <v>0.90857142857142859</v>
      </c>
    </row>
  </sheetData>
  <autoFilter ref="A1:M258"/>
  <mergeCells count="3">
    <mergeCell ref="O2:O5"/>
    <mergeCell ref="O6:O9"/>
    <mergeCell ref="O10:O1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"/>
  <sheetViews>
    <sheetView topLeftCell="A293" workbookViewId="0">
      <selection activeCell="D308" sqref="D308"/>
    </sheetView>
  </sheetViews>
  <sheetFormatPr baseColWidth="10" defaultRowHeight="15" x14ac:dyDescent="0.25"/>
  <cols>
    <col min="3" max="3" width="11.85546875" bestFit="1" customWidth="1"/>
    <col min="4" max="7" width="15" customWidth="1"/>
  </cols>
  <sheetData>
    <row r="1" spans="1:5" ht="30" x14ac:dyDescent="0.25">
      <c r="A1" s="40" t="s">
        <v>731</v>
      </c>
      <c r="B1" s="40" t="s">
        <v>730</v>
      </c>
      <c r="C1" s="54" t="s">
        <v>785</v>
      </c>
    </row>
    <row r="2" spans="1:5" x14ac:dyDescent="0.25">
      <c r="C2" t="b">
        <f>AND(Hoja1!J2="Si",Hoja1!K2="Si")</f>
        <v>0</v>
      </c>
      <c r="D2" t="str">
        <f>IF(C2=TRUE,"OK","Programar")</f>
        <v>Programar</v>
      </c>
      <c r="E2" t="e">
        <f>IF(#REF!=TRUE,"Programar","")</f>
        <v>#REF!</v>
      </c>
    </row>
    <row r="3" spans="1:5" x14ac:dyDescent="0.25">
      <c r="C3" t="b">
        <f>AND(Hoja1!J3="Si",Hoja1!K3="Si")</f>
        <v>0</v>
      </c>
      <c r="D3" t="str">
        <f t="shared" ref="D3:D66" si="0">IF(C3=TRUE,"OK","Programar")</f>
        <v>Programar</v>
      </c>
    </row>
    <row r="4" spans="1:5" x14ac:dyDescent="0.25">
      <c r="C4" t="b">
        <f>AND(Hoja1!J4="Si",Hoja1!K4="Si")</f>
        <v>0</v>
      </c>
      <c r="D4" t="str">
        <f t="shared" si="0"/>
        <v>Programar</v>
      </c>
    </row>
    <row r="5" spans="1:5" x14ac:dyDescent="0.25">
      <c r="C5" t="b">
        <f>AND(Hoja1!J5="Si",Hoja1!K5="Si")</f>
        <v>0</v>
      </c>
      <c r="D5" t="str">
        <f t="shared" si="0"/>
        <v>Programar</v>
      </c>
    </row>
    <row r="6" spans="1:5" x14ac:dyDescent="0.25">
      <c r="C6" t="b">
        <f>AND(Hoja1!J6="Si",Hoja1!K6="Si")</f>
        <v>0</v>
      </c>
      <c r="D6" t="str">
        <f t="shared" si="0"/>
        <v>Programar</v>
      </c>
    </row>
    <row r="7" spans="1:5" x14ac:dyDescent="0.25">
      <c r="C7" t="b">
        <f>AND(Hoja1!J7="Si",Hoja1!K7="Si")</f>
        <v>0</v>
      </c>
      <c r="D7" t="str">
        <f t="shared" si="0"/>
        <v>Programar</v>
      </c>
    </row>
    <row r="8" spans="1:5" x14ac:dyDescent="0.25">
      <c r="C8" t="b">
        <f>AND(Hoja1!J8="Si",Hoja1!K8="Si")</f>
        <v>0</v>
      </c>
      <c r="D8" t="str">
        <f t="shared" si="0"/>
        <v>Programar</v>
      </c>
    </row>
    <row r="9" spans="1:5" x14ac:dyDescent="0.25">
      <c r="C9" t="b">
        <f>AND(Hoja1!J9="Si",Hoja1!K9="Si")</f>
        <v>0</v>
      </c>
      <c r="D9" t="str">
        <f t="shared" si="0"/>
        <v>Programar</v>
      </c>
    </row>
    <row r="10" spans="1:5" x14ac:dyDescent="0.25">
      <c r="C10" t="b">
        <f>AND(Hoja1!J10="Si",Hoja1!K10="Si")</f>
        <v>0</v>
      </c>
      <c r="D10" t="str">
        <f t="shared" si="0"/>
        <v>Programar</v>
      </c>
    </row>
    <row r="11" spans="1:5" x14ac:dyDescent="0.25">
      <c r="C11" t="b">
        <f>AND(Hoja1!J11="Si",Hoja1!K11="Si")</f>
        <v>0</v>
      </c>
      <c r="D11" t="str">
        <f t="shared" si="0"/>
        <v>Programar</v>
      </c>
    </row>
    <row r="12" spans="1:5" x14ac:dyDescent="0.25">
      <c r="C12" t="b">
        <f>AND(Hoja1!J12="Si",Hoja1!K12="Si")</f>
        <v>0</v>
      </c>
      <c r="D12" t="str">
        <f t="shared" si="0"/>
        <v>Programar</v>
      </c>
    </row>
    <row r="13" spans="1:5" x14ac:dyDescent="0.25">
      <c r="C13" t="b">
        <f>AND(Hoja1!J13="Si",Hoja1!K13="Si")</f>
        <v>0</v>
      </c>
      <c r="D13" t="str">
        <f t="shared" si="0"/>
        <v>Programar</v>
      </c>
    </row>
    <row r="14" spans="1:5" x14ac:dyDescent="0.25">
      <c r="C14" t="b">
        <f>AND(Hoja1!J14="Si",Hoja1!K14="Si")</f>
        <v>0</v>
      </c>
      <c r="D14" t="str">
        <f t="shared" si="0"/>
        <v>Programar</v>
      </c>
    </row>
    <row r="15" spans="1:5" x14ac:dyDescent="0.25">
      <c r="C15" t="b">
        <f>AND(Hoja1!J15="Si",Hoja1!K15="Si")</f>
        <v>0</v>
      </c>
      <c r="D15" t="str">
        <f t="shared" si="0"/>
        <v>Programar</v>
      </c>
    </row>
    <row r="16" spans="1:5" x14ac:dyDescent="0.25">
      <c r="C16" t="b">
        <f>AND(Hoja1!J16="Si",Hoja1!K16="Si")</f>
        <v>0</v>
      </c>
      <c r="D16" t="str">
        <f t="shared" si="0"/>
        <v>Programar</v>
      </c>
    </row>
    <row r="17" spans="3:4" x14ac:dyDescent="0.25">
      <c r="C17" t="b">
        <f>AND(Hoja1!J17="Si",Hoja1!K17="Si")</f>
        <v>0</v>
      </c>
      <c r="D17" t="str">
        <f t="shared" si="0"/>
        <v>Programar</v>
      </c>
    </row>
    <row r="18" spans="3:4" x14ac:dyDescent="0.25">
      <c r="C18" t="b">
        <f>AND(Hoja1!J18="Si",Hoja1!K18="Si")</f>
        <v>0</v>
      </c>
      <c r="D18" t="str">
        <f t="shared" si="0"/>
        <v>Programar</v>
      </c>
    </row>
    <row r="19" spans="3:4" x14ac:dyDescent="0.25">
      <c r="C19" t="b">
        <f>AND(Hoja1!J19="Si",Hoja1!K19="Si")</f>
        <v>0</v>
      </c>
      <c r="D19" t="str">
        <f t="shared" si="0"/>
        <v>Programar</v>
      </c>
    </row>
    <row r="20" spans="3:4" x14ac:dyDescent="0.25">
      <c r="C20" t="b">
        <f>AND(Hoja1!J20="Si",Hoja1!K20="Si")</f>
        <v>0</v>
      </c>
      <c r="D20" t="str">
        <f t="shared" si="0"/>
        <v>Programar</v>
      </c>
    </row>
    <row r="21" spans="3:4" x14ac:dyDescent="0.25">
      <c r="C21" t="b">
        <f>AND(Hoja1!J21="Si",Hoja1!K21="Si")</f>
        <v>0</v>
      </c>
      <c r="D21" t="str">
        <f t="shared" si="0"/>
        <v>Programar</v>
      </c>
    </row>
    <row r="22" spans="3:4" x14ac:dyDescent="0.25">
      <c r="C22" t="b">
        <f>AND(Hoja1!J22="Si",Hoja1!K22="Si")</f>
        <v>0</v>
      </c>
      <c r="D22" t="str">
        <f t="shared" si="0"/>
        <v>Programar</v>
      </c>
    </row>
    <row r="23" spans="3:4" x14ac:dyDescent="0.25">
      <c r="C23" t="b">
        <f>AND(Hoja1!J23="Si",Hoja1!K23="Si")</f>
        <v>0</v>
      </c>
      <c r="D23" t="str">
        <f t="shared" si="0"/>
        <v>Programar</v>
      </c>
    </row>
    <row r="24" spans="3:4" x14ac:dyDescent="0.25">
      <c r="C24" t="b">
        <f>AND(Hoja1!J24="Si",Hoja1!K24="Si")</f>
        <v>0</v>
      </c>
      <c r="D24" t="str">
        <f t="shared" si="0"/>
        <v>Programar</v>
      </c>
    </row>
    <row r="25" spans="3:4" x14ac:dyDescent="0.25">
      <c r="C25" t="b">
        <f>AND(Hoja1!J25="Si",Hoja1!K25="Si")</f>
        <v>0</v>
      </c>
      <c r="D25" t="str">
        <f t="shared" si="0"/>
        <v>Programar</v>
      </c>
    </row>
    <row r="26" spans="3:4" x14ac:dyDescent="0.25">
      <c r="C26" t="b">
        <f>AND(Hoja1!J26="Si",Hoja1!K26="Si")</f>
        <v>0</v>
      </c>
      <c r="D26" t="str">
        <f t="shared" si="0"/>
        <v>Programar</v>
      </c>
    </row>
    <row r="27" spans="3:4" x14ac:dyDescent="0.25">
      <c r="C27" t="b">
        <f>AND(Hoja1!J27="Si",Hoja1!K27="Si")</f>
        <v>0</v>
      </c>
      <c r="D27" t="str">
        <f t="shared" si="0"/>
        <v>Programar</v>
      </c>
    </row>
    <row r="28" spans="3:4" x14ac:dyDescent="0.25">
      <c r="C28" t="b">
        <f>AND(Hoja1!J28="Si",Hoja1!K28="Si")</f>
        <v>0</v>
      </c>
      <c r="D28" t="str">
        <f t="shared" si="0"/>
        <v>Programar</v>
      </c>
    </row>
    <row r="29" spans="3:4" x14ac:dyDescent="0.25">
      <c r="C29" t="b">
        <f>AND(Hoja1!J29="Si",Hoja1!K29="Si")</f>
        <v>0</v>
      </c>
      <c r="D29" t="str">
        <f t="shared" si="0"/>
        <v>Programar</v>
      </c>
    </row>
    <row r="30" spans="3:4" x14ac:dyDescent="0.25">
      <c r="C30" t="b">
        <f>AND(Hoja1!J30="Si",Hoja1!K30="Si")</f>
        <v>0</v>
      </c>
      <c r="D30" t="str">
        <f t="shared" si="0"/>
        <v>Programar</v>
      </c>
    </row>
    <row r="31" spans="3:4" x14ac:dyDescent="0.25">
      <c r="C31" t="b">
        <f>AND(Hoja1!J31="Si",Hoja1!K31="Si")</f>
        <v>0</v>
      </c>
      <c r="D31" t="str">
        <f t="shared" si="0"/>
        <v>Programar</v>
      </c>
    </row>
    <row r="32" spans="3:4" x14ac:dyDescent="0.25">
      <c r="C32" t="b">
        <f>AND(Hoja1!J32="Si",Hoja1!K32="Si")</f>
        <v>0</v>
      </c>
      <c r="D32" t="str">
        <f t="shared" si="0"/>
        <v>Programar</v>
      </c>
    </row>
    <row r="33" spans="3:4" x14ac:dyDescent="0.25">
      <c r="C33" t="b">
        <f>AND(Hoja1!J33="Si",Hoja1!K33="Si")</f>
        <v>0</v>
      </c>
      <c r="D33" t="str">
        <f t="shared" si="0"/>
        <v>Programar</v>
      </c>
    </row>
    <row r="34" spans="3:4" x14ac:dyDescent="0.25">
      <c r="C34" t="b">
        <f>AND(Hoja1!J34="Si",Hoja1!K34="Si")</f>
        <v>0</v>
      </c>
      <c r="D34" t="str">
        <f t="shared" si="0"/>
        <v>Programar</v>
      </c>
    </row>
    <row r="35" spans="3:4" x14ac:dyDescent="0.25">
      <c r="C35" t="b">
        <f>AND(Hoja1!J35="Si",Hoja1!K35="Si")</f>
        <v>0</v>
      </c>
      <c r="D35" t="str">
        <f t="shared" si="0"/>
        <v>Programar</v>
      </c>
    </row>
    <row r="36" spans="3:4" x14ac:dyDescent="0.25">
      <c r="C36" t="b">
        <f>AND(Hoja1!J36="Si",Hoja1!K36="Si")</f>
        <v>0</v>
      </c>
      <c r="D36" t="str">
        <f t="shared" si="0"/>
        <v>Programar</v>
      </c>
    </row>
    <row r="37" spans="3:4" x14ac:dyDescent="0.25">
      <c r="C37" t="b">
        <f>AND(Hoja1!J37="Si",Hoja1!K37="Si")</f>
        <v>0</v>
      </c>
      <c r="D37" t="str">
        <f t="shared" si="0"/>
        <v>Programar</v>
      </c>
    </row>
    <row r="38" spans="3:4" x14ac:dyDescent="0.25">
      <c r="C38" t="b">
        <f>AND(Hoja1!J38="Si",Hoja1!K38="Si")</f>
        <v>0</v>
      </c>
      <c r="D38" t="str">
        <f t="shared" si="0"/>
        <v>Programar</v>
      </c>
    </row>
    <row r="39" spans="3:4" x14ac:dyDescent="0.25">
      <c r="C39" t="b">
        <f>AND(Hoja1!J39="Si",Hoja1!K39="Si")</f>
        <v>0</v>
      </c>
      <c r="D39" t="str">
        <f t="shared" si="0"/>
        <v>Programar</v>
      </c>
    </row>
    <row r="40" spans="3:4" x14ac:dyDescent="0.25">
      <c r="C40" t="b">
        <f>AND(Hoja1!J40="Si",Hoja1!K40="Si")</f>
        <v>0</v>
      </c>
      <c r="D40" t="str">
        <f t="shared" si="0"/>
        <v>Programar</v>
      </c>
    </row>
    <row r="41" spans="3:4" x14ac:dyDescent="0.25">
      <c r="C41" t="b">
        <f>AND(Hoja1!J41="Si",Hoja1!K41="Si")</f>
        <v>0</v>
      </c>
      <c r="D41" t="str">
        <f t="shared" si="0"/>
        <v>Programar</v>
      </c>
    </row>
    <row r="42" spans="3:4" x14ac:dyDescent="0.25">
      <c r="C42" t="b">
        <f>AND(Hoja1!J42="Si",Hoja1!K42="Si")</f>
        <v>0</v>
      </c>
      <c r="D42" t="str">
        <f t="shared" si="0"/>
        <v>Programar</v>
      </c>
    </row>
    <row r="43" spans="3:4" x14ac:dyDescent="0.25">
      <c r="C43" t="b">
        <f>AND(Hoja1!J43="Si",Hoja1!K43="Si")</f>
        <v>0</v>
      </c>
      <c r="D43" t="str">
        <f t="shared" si="0"/>
        <v>Programar</v>
      </c>
    </row>
    <row r="44" spans="3:4" x14ac:dyDescent="0.25">
      <c r="C44" t="b">
        <f>AND(Hoja1!J44="Si",Hoja1!K44="Si")</f>
        <v>0</v>
      </c>
      <c r="D44" t="str">
        <f t="shared" si="0"/>
        <v>Programar</v>
      </c>
    </row>
    <row r="45" spans="3:4" x14ac:dyDescent="0.25">
      <c r="C45" t="b">
        <f>AND(Hoja1!J45="Si",Hoja1!K45="Si")</f>
        <v>0</v>
      </c>
      <c r="D45" t="str">
        <f t="shared" si="0"/>
        <v>Programar</v>
      </c>
    </row>
    <row r="46" spans="3:4" x14ac:dyDescent="0.25">
      <c r="C46" t="b">
        <f>AND(Hoja1!J46="Si",Hoja1!K46="Si")</f>
        <v>0</v>
      </c>
      <c r="D46" t="str">
        <f t="shared" si="0"/>
        <v>Programar</v>
      </c>
    </row>
    <row r="47" spans="3:4" x14ac:dyDescent="0.25">
      <c r="C47" t="b">
        <f>AND(Hoja1!J47="Si",Hoja1!K47="Si")</f>
        <v>0</v>
      </c>
      <c r="D47" t="str">
        <f t="shared" si="0"/>
        <v>Programar</v>
      </c>
    </row>
    <row r="48" spans="3:4" x14ac:dyDescent="0.25">
      <c r="C48" t="b">
        <f>AND(Hoja1!J48="Si",Hoja1!K48="Si")</f>
        <v>0</v>
      </c>
      <c r="D48" t="str">
        <f t="shared" si="0"/>
        <v>Programar</v>
      </c>
    </row>
    <row r="49" spans="3:4" x14ac:dyDescent="0.25">
      <c r="C49" t="b">
        <f>AND(Hoja1!J49="Si",Hoja1!K49="Si")</f>
        <v>0</v>
      </c>
      <c r="D49" t="str">
        <f t="shared" si="0"/>
        <v>Programar</v>
      </c>
    </row>
    <row r="50" spans="3:4" x14ac:dyDescent="0.25">
      <c r="C50" t="b">
        <f>AND(Hoja1!J50="Si",Hoja1!K50="Si")</f>
        <v>0</v>
      </c>
      <c r="D50" t="str">
        <f t="shared" si="0"/>
        <v>Programar</v>
      </c>
    </row>
    <row r="51" spans="3:4" x14ac:dyDescent="0.25">
      <c r="C51" t="b">
        <f>AND(Hoja1!J51="Si",Hoja1!K51="Si")</f>
        <v>0</v>
      </c>
      <c r="D51" t="str">
        <f t="shared" si="0"/>
        <v>Programar</v>
      </c>
    </row>
    <row r="52" spans="3:4" x14ac:dyDescent="0.25">
      <c r="C52" t="b">
        <f>AND(Hoja1!J52="Si",Hoja1!K52="Si")</f>
        <v>0</v>
      </c>
      <c r="D52" t="str">
        <f t="shared" si="0"/>
        <v>Programar</v>
      </c>
    </row>
    <row r="53" spans="3:4" x14ac:dyDescent="0.25">
      <c r="C53" t="b">
        <f>AND(Hoja1!J53="Si",Hoja1!K53="Si")</f>
        <v>0</v>
      </c>
      <c r="D53" t="str">
        <f t="shared" si="0"/>
        <v>Programar</v>
      </c>
    </row>
    <row r="54" spans="3:4" x14ac:dyDescent="0.25">
      <c r="C54" t="b">
        <f>AND(Hoja1!J54="Si",Hoja1!K54="Si")</f>
        <v>0</v>
      </c>
      <c r="D54" t="str">
        <f t="shared" si="0"/>
        <v>Programar</v>
      </c>
    </row>
    <row r="55" spans="3:4" x14ac:dyDescent="0.25">
      <c r="C55" t="b">
        <f>AND(Hoja1!J55="Si",Hoja1!K55="Si")</f>
        <v>0</v>
      </c>
      <c r="D55" t="str">
        <f t="shared" si="0"/>
        <v>Programar</v>
      </c>
    </row>
    <row r="56" spans="3:4" x14ac:dyDescent="0.25">
      <c r="C56" t="b">
        <f>AND(Hoja1!J56="Si",Hoja1!K56="Si")</f>
        <v>0</v>
      </c>
      <c r="D56" t="str">
        <f t="shared" si="0"/>
        <v>Programar</v>
      </c>
    </row>
    <row r="57" spans="3:4" x14ac:dyDescent="0.25">
      <c r="C57" t="b">
        <f>AND(Hoja1!J57="Si",Hoja1!K57="Si")</f>
        <v>0</v>
      </c>
      <c r="D57" t="str">
        <f t="shared" si="0"/>
        <v>Programar</v>
      </c>
    </row>
    <row r="58" spans="3:4" x14ac:dyDescent="0.25">
      <c r="C58" t="b">
        <f>AND(Hoja1!J58="Si",Hoja1!K58="Si")</f>
        <v>0</v>
      </c>
      <c r="D58" t="str">
        <f t="shared" si="0"/>
        <v>Programar</v>
      </c>
    </row>
    <row r="59" spans="3:4" x14ac:dyDescent="0.25">
      <c r="C59" t="b">
        <f>AND(Hoja1!J59="Si",Hoja1!K59="Si")</f>
        <v>0</v>
      </c>
      <c r="D59" t="str">
        <f t="shared" si="0"/>
        <v>Programar</v>
      </c>
    </row>
    <row r="60" spans="3:4" x14ac:dyDescent="0.25">
      <c r="C60" t="b">
        <f>AND(Hoja1!J60="Si",Hoja1!K60="Si")</f>
        <v>0</v>
      </c>
      <c r="D60" t="str">
        <f t="shared" si="0"/>
        <v>Programar</v>
      </c>
    </row>
    <row r="61" spans="3:4" x14ac:dyDescent="0.25">
      <c r="C61" t="b">
        <f>AND(Hoja1!J61="Si",Hoja1!K61="Si")</f>
        <v>0</v>
      </c>
      <c r="D61" t="str">
        <f t="shared" si="0"/>
        <v>Programar</v>
      </c>
    </row>
    <row r="62" spans="3:4" x14ac:dyDescent="0.25">
      <c r="C62" t="b">
        <f>AND(Hoja1!J62="Si",Hoja1!K62="Si")</f>
        <v>0</v>
      </c>
      <c r="D62" t="str">
        <f t="shared" si="0"/>
        <v>Programar</v>
      </c>
    </row>
    <row r="63" spans="3:4" x14ac:dyDescent="0.25">
      <c r="C63" t="b">
        <f>AND(Hoja1!J63="Si",Hoja1!K63="Si")</f>
        <v>0</v>
      </c>
      <c r="D63" t="str">
        <f t="shared" si="0"/>
        <v>Programar</v>
      </c>
    </row>
    <row r="64" spans="3:4" x14ac:dyDescent="0.25">
      <c r="C64" t="b">
        <f>AND(Hoja1!J64="Si",Hoja1!K64="Si")</f>
        <v>0</v>
      </c>
      <c r="D64" t="str">
        <f t="shared" si="0"/>
        <v>Programar</v>
      </c>
    </row>
    <row r="65" spans="3:4" x14ac:dyDescent="0.25">
      <c r="C65" t="b">
        <f>AND(Hoja1!J65="Si",Hoja1!K65="Si")</f>
        <v>0</v>
      </c>
      <c r="D65" t="str">
        <f t="shared" si="0"/>
        <v>Programar</v>
      </c>
    </row>
    <row r="66" spans="3:4" x14ac:dyDescent="0.25">
      <c r="C66" t="b">
        <f>AND(Hoja1!J66="Si",Hoja1!K66="Si")</f>
        <v>0</v>
      </c>
      <c r="D66" t="str">
        <f t="shared" si="0"/>
        <v>Programar</v>
      </c>
    </row>
    <row r="67" spans="3:4" x14ac:dyDescent="0.25">
      <c r="C67" t="b">
        <f>AND(Hoja1!J67="Si",Hoja1!K67="Si")</f>
        <v>0</v>
      </c>
      <c r="D67" t="str">
        <f t="shared" ref="D67:D130" si="1">IF(C67=TRUE,"OK","Programar")</f>
        <v>Programar</v>
      </c>
    </row>
    <row r="68" spans="3:4" x14ac:dyDescent="0.25">
      <c r="C68" t="b">
        <f>AND(Hoja1!J68="Si",Hoja1!K68="Si")</f>
        <v>0</v>
      </c>
      <c r="D68" t="str">
        <f t="shared" si="1"/>
        <v>Programar</v>
      </c>
    </row>
    <row r="69" spans="3:4" x14ac:dyDescent="0.25">
      <c r="C69" t="b">
        <f>AND(Hoja1!J69="Si",Hoja1!K69="Si")</f>
        <v>0</v>
      </c>
      <c r="D69" t="str">
        <f t="shared" si="1"/>
        <v>Programar</v>
      </c>
    </row>
    <row r="70" spans="3:4" x14ac:dyDescent="0.25">
      <c r="C70" t="b">
        <f>AND(Hoja1!J70="Si",Hoja1!K70="Si")</f>
        <v>0</v>
      </c>
      <c r="D70" t="str">
        <f t="shared" si="1"/>
        <v>Programar</v>
      </c>
    </row>
    <row r="71" spans="3:4" x14ac:dyDescent="0.25">
      <c r="C71" t="b">
        <f>AND(Hoja1!J71="Si",Hoja1!K71="Si")</f>
        <v>0</v>
      </c>
      <c r="D71" t="str">
        <f t="shared" si="1"/>
        <v>Programar</v>
      </c>
    </row>
    <row r="72" spans="3:4" x14ac:dyDescent="0.25">
      <c r="C72" t="b">
        <f>AND(Hoja1!J72="Si",Hoja1!K72="Si")</f>
        <v>0</v>
      </c>
      <c r="D72" t="str">
        <f t="shared" si="1"/>
        <v>Programar</v>
      </c>
    </row>
    <row r="73" spans="3:4" x14ac:dyDescent="0.25">
      <c r="C73" t="b">
        <f>AND(Hoja1!J73="Si",Hoja1!K73="Si")</f>
        <v>0</v>
      </c>
      <c r="D73" t="str">
        <f t="shared" si="1"/>
        <v>Programar</v>
      </c>
    </row>
    <row r="74" spans="3:4" x14ac:dyDescent="0.25">
      <c r="C74" t="b">
        <f>AND(Hoja1!J74="Si",Hoja1!K74="Si")</f>
        <v>0</v>
      </c>
      <c r="D74" t="str">
        <f t="shared" si="1"/>
        <v>Programar</v>
      </c>
    </row>
    <row r="75" spans="3:4" x14ac:dyDescent="0.25">
      <c r="C75" t="b">
        <f>AND(Hoja1!J75="Si",Hoja1!K75="Si")</f>
        <v>0</v>
      </c>
      <c r="D75" t="str">
        <f t="shared" si="1"/>
        <v>Programar</v>
      </c>
    </row>
    <row r="76" spans="3:4" x14ac:dyDescent="0.25">
      <c r="C76" t="b">
        <f>AND(Hoja1!J76="Si",Hoja1!K76="Si")</f>
        <v>0</v>
      </c>
      <c r="D76" t="str">
        <f t="shared" si="1"/>
        <v>Programar</v>
      </c>
    </row>
    <row r="77" spans="3:4" x14ac:dyDescent="0.25">
      <c r="C77" t="b">
        <f>AND(Hoja1!J77="Si",Hoja1!K77="Si")</f>
        <v>0</v>
      </c>
      <c r="D77" t="str">
        <f t="shared" si="1"/>
        <v>Programar</v>
      </c>
    </row>
    <row r="78" spans="3:4" x14ac:dyDescent="0.25">
      <c r="C78" t="b">
        <f>AND(Hoja1!J78="Si",Hoja1!K78="Si")</f>
        <v>0</v>
      </c>
      <c r="D78" t="str">
        <f t="shared" si="1"/>
        <v>Programar</v>
      </c>
    </row>
    <row r="79" spans="3:4" x14ac:dyDescent="0.25">
      <c r="C79" t="b">
        <f>AND(Hoja1!J79="Si",Hoja1!K79="Si")</f>
        <v>0</v>
      </c>
      <c r="D79" t="str">
        <f t="shared" si="1"/>
        <v>Programar</v>
      </c>
    </row>
    <row r="80" spans="3:4" x14ac:dyDescent="0.25">
      <c r="C80" t="b">
        <f>AND(Hoja1!J80="Si",Hoja1!K80="Si")</f>
        <v>0</v>
      </c>
      <c r="D80" t="str">
        <f t="shared" si="1"/>
        <v>Programar</v>
      </c>
    </row>
    <row r="81" spans="3:4" x14ac:dyDescent="0.25">
      <c r="C81" t="b">
        <f>AND(Hoja1!J81="Si",Hoja1!K81="Si")</f>
        <v>0</v>
      </c>
      <c r="D81" t="str">
        <f t="shared" si="1"/>
        <v>Programar</v>
      </c>
    </row>
    <row r="82" spans="3:4" x14ac:dyDescent="0.25">
      <c r="C82" t="b">
        <f>AND(Hoja1!J82="Si",Hoja1!K82="Si")</f>
        <v>0</v>
      </c>
      <c r="D82" t="str">
        <f t="shared" si="1"/>
        <v>Programar</v>
      </c>
    </row>
    <row r="83" spans="3:4" x14ac:dyDescent="0.25">
      <c r="C83" t="b">
        <f>AND(Hoja1!J83="Si",Hoja1!K83="Si")</f>
        <v>0</v>
      </c>
      <c r="D83" t="str">
        <f t="shared" si="1"/>
        <v>Programar</v>
      </c>
    </row>
    <row r="84" spans="3:4" x14ac:dyDescent="0.25">
      <c r="C84" t="b">
        <f>AND(Hoja1!J84="Si",Hoja1!K84="Si")</f>
        <v>0</v>
      </c>
      <c r="D84" t="str">
        <f t="shared" si="1"/>
        <v>Programar</v>
      </c>
    </row>
    <row r="85" spans="3:4" x14ac:dyDescent="0.25">
      <c r="C85" t="b">
        <f>AND(Hoja1!J85="Si",Hoja1!K85="Si")</f>
        <v>0</v>
      </c>
      <c r="D85" t="str">
        <f t="shared" si="1"/>
        <v>Programar</v>
      </c>
    </row>
    <row r="86" spans="3:4" x14ac:dyDescent="0.25">
      <c r="C86" t="b">
        <f>AND(Hoja1!J86="Si",Hoja1!K86="Si")</f>
        <v>0</v>
      </c>
      <c r="D86" t="str">
        <f t="shared" si="1"/>
        <v>Programar</v>
      </c>
    </row>
    <row r="87" spans="3:4" x14ac:dyDescent="0.25">
      <c r="C87" t="b">
        <f>AND(Hoja1!J87="Si",Hoja1!K87="Si")</f>
        <v>0</v>
      </c>
      <c r="D87" t="str">
        <f t="shared" si="1"/>
        <v>Programar</v>
      </c>
    </row>
    <row r="88" spans="3:4" x14ac:dyDescent="0.25">
      <c r="C88" t="b">
        <f>AND(Hoja1!J88="Si",Hoja1!K88="Si")</f>
        <v>0</v>
      </c>
      <c r="D88" t="str">
        <f t="shared" si="1"/>
        <v>Programar</v>
      </c>
    </row>
    <row r="89" spans="3:4" x14ac:dyDescent="0.25">
      <c r="C89" t="b">
        <f>AND(Hoja1!J89="Si",Hoja1!K89="Si")</f>
        <v>0</v>
      </c>
      <c r="D89" t="str">
        <f t="shared" si="1"/>
        <v>Programar</v>
      </c>
    </row>
    <row r="90" spans="3:4" x14ac:dyDescent="0.25">
      <c r="C90" t="b">
        <f>AND(Hoja1!J90="Si",Hoja1!K90="Si")</f>
        <v>0</v>
      </c>
      <c r="D90" t="str">
        <f t="shared" si="1"/>
        <v>Programar</v>
      </c>
    </row>
    <row r="91" spans="3:4" x14ac:dyDescent="0.25">
      <c r="C91" t="b">
        <f>AND(Hoja1!J91="Si",Hoja1!K91="Si")</f>
        <v>1</v>
      </c>
      <c r="D91" t="str">
        <f t="shared" si="1"/>
        <v>OK</v>
      </c>
    </row>
    <row r="92" spans="3:4" x14ac:dyDescent="0.25">
      <c r="C92" t="b">
        <f>AND(Hoja1!J92="Si",Hoja1!K92="Si")</f>
        <v>1</v>
      </c>
      <c r="D92" t="str">
        <f t="shared" si="1"/>
        <v>OK</v>
      </c>
    </row>
    <row r="93" spans="3:4" x14ac:dyDescent="0.25">
      <c r="C93" t="b">
        <f>AND(Hoja1!J93="Si",Hoja1!K93="Si")</f>
        <v>0</v>
      </c>
      <c r="D93" t="str">
        <f t="shared" si="1"/>
        <v>Programar</v>
      </c>
    </row>
    <row r="94" spans="3:4" x14ac:dyDescent="0.25">
      <c r="C94" t="b">
        <f>AND(Hoja1!J94="Si",Hoja1!K94="Si")</f>
        <v>1</v>
      </c>
      <c r="D94" t="str">
        <f t="shared" si="1"/>
        <v>OK</v>
      </c>
    </row>
    <row r="95" spans="3:4" x14ac:dyDescent="0.25">
      <c r="C95" t="b">
        <f>AND(Hoja1!J95="Si",Hoja1!K95="Si")</f>
        <v>0</v>
      </c>
      <c r="D95" t="str">
        <f t="shared" si="1"/>
        <v>Programar</v>
      </c>
    </row>
    <row r="96" spans="3:4" x14ac:dyDescent="0.25">
      <c r="C96" t="b">
        <f>AND(Hoja1!J96="Si",Hoja1!K96="Si")</f>
        <v>1</v>
      </c>
      <c r="D96" t="str">
        <f t="shared" si="1"/>
        <v>OK</v>
      </c>
    </row>
    <row r="97" spans="3:4" x14ac:dyDescent="0.25">
      <c r="C97" t="b">
        <f>AND(Hoja1!J97="Si",Hoja1!K97="Si")</f>
        <v>0</v>
      </c>
      <c r="D97" t="str">
        <f t="shared" si="1"/>
        <v>Programar</v>
      </c>
    </row>
    <row r="98" spans="3:4" x14ac:dyDescent="0.25">
      <c r="C98" t="b">
        <f>AND(Hoja1!J98="Si",Hoja1!K98="Si")</f>
        <v>0</v>
      </c>
      <c r="D98" t="str">
        <f t="shared" si="1"/>
        <v>Programar</v>
      </c>
    </row>
    <row r="99" spans="3:4" x14ac:dyDescent="0.25">
      <c r="C99" t="b">
        <f>AND(Hoja1!J99="Si",Hoja1!K99="Si")</f>
        <v>0</v>
      </c>
      <c r="D99" t="str">
        <f t="shared" si="1"/>
        <v>Programar</v>
      </c>
    </row>
    <row r="100" spans="3:4" x14ac:dyDescent="0.25">
      <c r="C100" t="b">
        <f>AND(Hoja1!J100="Si",Hoja1!K100="Si")</f>
        <v>1</v>
      </c>
      <c r="D100" t="str">
        <f t="shared" si="1"/>
        <v>OK</v>
      </c>
    </row>
    <row r="101" spans="3:4" x14ac:dyDescent="0.25">
      <c r="C101" t="b">
        <f>AND(Hoja1!J101="Si",Hoja1!K101="Si")</f>
        <v>1</v>
      </c>
      <c r="D101" t="str">
        <f t="shared" si="1"/>
        <v>OK</v>
      </c>
    </row>
    <row r="102" spans="3:4" x14ac:dyDescent="0.25">
      <c r="C102" t="b">
        <f>AND(Hoja1!J102="Si",Hoja1!K102="Si")</f>
        <v>0</v>
      </c>
      <c r="D102" t="str">
        <f t="shared" si="1"/>
        <v>Programar</v>
      </c>
    </row>
    <row r="103" spans="3:4" x14ac:dyDescent="0.25">
      <c r="C103" t="b">
        <f>AND(Hoja1!J103="Si",Hoja1!K103="Si")</f>
        <v>1</v>
      </c>
      <c r="D103" t="str">
        <f t="shared" si="1"/>
        <v>OK</v>
      </c>
    </row>
    <row r="104" spans="3:4" x14ac:dyDescent="0.25">
      <c r="C104" t="b">
        <f>AND(Hoja1!J104="Si",Hoja1!K104="Si")</f>
        <v>1</v>
      </c>
      <c r="D104" t="str">
        <f t="shared" si="1"/>
        <v>OK</v>
      </c>
    </row>
    <row r="105" spans="3:4" x14ac:dyDescent="0.25">
      <c r="C105" t="b">
        <f>AND(Hoja1!J105="Si",Hoja1!K105="Si")</f>
        <v>1</v>
      </c>
      <c r="D105" t="str">
        <f t="shared" si="1"/>
        <v>OK</v>
      </c>
    </row>
    <row r="106" spans="3:4" x14ac:dyDescent="0.25">
      <c r="C106" t="b">
        <f>AND(Hoja1!J106="Si",Hoja1!K106="Si")</f>
        <v>0</v>
      </c>
      <c r="D106" t="str">
        <f t="shared" si="1"/>
        <v>Programar</v>
      </c>
    </row>
    <row r="107" spans="3:4" x14ac:dyDescent="0.25">
      <c r="C107" t="b">
        <f>AND(Hoja1!J107="Si",Hoja1!K107="Si")</f>
        <v>0</v>
      </c>
      <c r="D107" t="str">
        <f t="shared" si="1"/>
        <v>Programar</v>
      </c>
    </row>
    <row r="108" spans="3:4" x14ac:dyDescent="0.25">
      <c r="C108" t="b">
        <f>AND(Hoja1!J108="Si",Hoja1!K108="Si")</f>
        <v>0</v>
      </c>
      <c r="D108" t="str">
        <f t="shared" si="1"/>
        <v>Programar</v>
      </c>
    </row>
    <row r="109" spans="3:4" x14ac:dyDescent="0.25">
      <c r="C109" t="b">
        <f>AND(Hoja1!J109="Si",Hoja1!K109="Si")</f>
        <v>0</v>
      </c>
      <c r="D109" t="str">
        <f t="shared" si="1"/>
        <v>Programar</v>
      </c>
    </row>
    <row r="110" spans="3:4" x14ac:dyDescent="0.25">
      <c r="C110" t="b">
        <f>AND(Hoja1!J110="Si",Hoja1!K110="Si")</f>
        <v>0</v>
      </c>
      <c r="D110" t="str">
        <f t="shared" si="1"/>
        <v>Programar</v>
      </c>
    </row>
    <row r="111" spans="3:4" x14ac:dyDescent="0.25">
      <c r="C111" t="b">
        <f>AND(Hoja1!J111="Si",Hoja1!K111="Si")</f>
        <v>0</v>
      </c>
      <c r="D111" t="str">
        <f t="shared" si="1"/>
        <v>Programar</v>
      </c>
    </row>
    <row r="112" spans="3:4" x14ac:dyDescent="0.25">
      <c r="C112" t="b">
        <f>AND(Hoja1!J112="Si",Hoja1!K112="Si")</f>
        <v>0</v>
      </c>
      <c r="D112" t="str">
        <f t="shared" si="1"/>
        <v>Programar</v>
      </c>
    </row>
    <row r="113" spans="3:4" x14ac:dyDescent="0.25">
      <c r="C113" t="b">
        <f>AND(Hoja1!J113="Si",Hoja1!K113="Si")</f>
        <v>0</v>
      </c>
      <c r="D113" t="str">
        <f t="shared" si="1"/>
        <v>Programar</v>
      </c>
    </row>
    <row r="114" spans="3:4" x14ac:dyDescent="0.25">
      <c r="C114" t="b">
        <f>AND(Hoja1!J114="Si",Hoja1!K114="Si")</f>
        <v>0</v>
      </c>
      <c r="D114" t="str">
        <f t="shared" si="1"/>
        <v>Programar</v>
      </c>
    </row>
    <row r="115" spans="3:4" x14ac:dyDescent="0.25">
      <c r="C115" t="b">
        <f>AND(Hoja1!J115="Si",Hoja1!K115="Si")</f>
        <v>0</v>
      </c>
      <c r="D115" t="str">
        <f t="shared" si="1"/>
        <v>Programar</v>
      </c>
    </row>
    <row r="116" spans="3:4" x14ac:dyDescent="0.25">
      <c r="C116" t="b">
        <f>AND(Hoja1!J116="Si",Hoja1!K116="Si")</f>
        <v>0</v>
      </c>
      <c r="D116" t="str">
        <f t="shared" si="1"/>
        <v>Programar</v>
      </c>
    </row>
    <row r="117" spans="3:4" x14ac:dyDescent="0.25">
      <c r="C117" t="b">
        <f>AND(Hoja1!J117="Si",Hoja1!K117="Si")</f>
        <v>0</v>
      </c>
      <c r="D117" t="str">
        <f t="shared" si="1"/>
        <v>Programar</v>
      </c>
    </row>
    <row r="118" spans="3:4" x14ac:dyDescent="0.25">
      <c r="C118" t="b">
        <f>AND(Hoja1!J118="Si",Hoja1!K118="Si")</f>
        <v>0</v>
      </c>
      <c r="D118" t="str">
        <f t="shared" si="1"/>
        <v>Programar</v>
      </c>
    </row>
    <row r="119" spans="3:4" x14ac:dyDescent="0.25">
      <c r="C119" t="b">
        <f>AND(Hoja1!J119="Si",Hoja1!K119="Si")</f>
        <v>0</v>
      </c>
      <c r="D119" t="str">
        <f t="shared" si="1"/>
        <v>Programar</v>
      </c>
    </row>
    <row r="120" spans="3:4" x14ac:dyDescent="0.25">
      <c r="C120" t="b">
        <f>AND(Hoja1!J120="Si",Hoja1!K120="Si")</f>
        <v>0</v>
      </c>
      <c r="D120" t="str">
        <f t="shared" si="1"/>
        <v>Programar</v>
      </c>
    </row>
    <row r="121" spans="3:4" x14ac:dyDescent="0.25">
      <c r="C121" t="b">
        <f>AND(Hoja1!J121="Si",Hoja1!K121="Si")</f>
        <v>0</v>
      </c>
      <c r="D121" t="str">
        <f t="shared" si="1"/>
        <v>Programar</v>
      </c>
    </row>
    <row r="122" spans="3:4" x14ac:dyDescent="0.25">
      <c r="C122" t="b">
        <f>AND(Hoja1!J122="Si",Hoja1!K122="Si")</f>
        <v>0</v>
      </c>
      <c r="D122" t="str">
        <f t="shared" si="1"/>
        <v>Programar</v>
      </c>
    </row>
    <row r="123" spans="3:4" x14ac:dyDescent="0.25">
      <c r="C123" t="b">
        <f>AND(Hoja1!J123="Si",Hoja1!K123="Si")</f>
        <v>0</v>
      </c>
      <c r="D123" t="str">
        <f t="shared" si="1"/>
        <v>Programar</v>
      </c>
    </row>
    <row r="124" spans="3:4" x14ac:dyDescent="0.25">
      <c r="C124" t="b">
        <f>AND(Hoja1!J124="Si",Hoja1!K124="Si")</f>
        <v>0</v>
      </c>
      <c r="D124" t="str">
        <f t="shared" si="1"/>
        <v>Programar</v>
      </c>
    </row>
    <row r="125" spans="3:4" x14ac:dyDescent="0.25">
      <c r="C125" t="b">
        <f>AND(Hoja1!J125="Si",Hoja1!K125="Si")</f>
        <v>0</v>
      </c>
      <c r="D125" t="str">
        <f t="shared" si="1"/>
        <v>Programar</v>
      </c>
    </row>
    <row r="126" spans="3:4" x14ac:dyDescent="0.25">
      <c r="C126" t="b">
        <f>AND(Hoja1!J126="Si",Hoja1!K126="Si")</f>
        <v>0</v>
      </c>
      <c r="D126" t="str">
        <f t="shared" si="1"/>
        <v>Programar</v>
      </c>
    </row>
    <row r="127" spans="3:4" x14ac:dyDescent="0.25">
      <c r="C127" t="b">
        <f>AND(Hoja1!J127="Si",Hoja1!K127="Si")</f>
        <v>0</v>
      </c>
      <c r="D127" t="str">
        <f t="shared" si="1"/>
        <v>Programar</v>
      </c>
    </row>
    <row r="128" spans="3:4" x14ac:dyDescent="0.25">
      <c r="C128" t="b">
        <f>AND(Hoja1!J128="Si",Hoja1!K128="Si")</f>
        <v>0</v>
      </c>
      <c r="D128" t="str">
        <f t="shared" si="1"/>
        <v>Programar</v>
      </c>
    </row>
    <row r="129" spans="3:4" x14ac:dyDescent="0.25">
      <c r="C129" t="b">
        <f>AND(Hoja1!J129="Si",Hoja1!K129="Si")</f>
        <v>0</v>
      </c>
      <c r="D129" t="str">
        <f t="shared" si="1"/>
        <v>Programar</v>
      </c>
    </row>
    <row r="130" spans="3:4" x14ac:dyDescent="0.25">
      <c r="C130" t="b">
        <f>AND(Hoja1!J130="Si",Hoja1!K130="Si")</f>
        <v>0</v>
      </c>
      <c r="D130" t="str">
        <f t="shared" si="1"/>
        <v>Programar</v>
      </c>
    </row>
    <row r="131" spans="3:4" x14ac:dyDescent="0.25">
      <c r="C131" t="b">
        <f>AND(Hoja1!J131="Si",Hoja1!K131="Si")</f>
        <v>0</v>
      </c>
      <c r="D131" t="str">
        <f t="shared" ref="D131:D194" si="2">IF(C131=TRUE,"OK","Programar")</f>
        <v>Programar</v>
      </c>
    </row>
    <row r="132" spans="3:4" x14ac:dyDescent="0.25">
      <c r="C132" t="b">
        <f>AND(Hoja1!J132="Si",Hoja1!K132="Si")</f>
        <v>0</v>
      </c>
      <c r="D132" t="str">
        <f t="shared" si="2"/>
        <v>Programar</v>
      </c>
    </row>
    <row r="133" spans="3:4" x14ac:dyDescent="0.25">
      <c r="C133" t="b">
        <f>AND(Hoja1!J133="Si",Hoja1!K133="Si")</f>
        <v>0</v>
      </c>
      <c r="D133" t="str">
        <f t="shared" si="2"/>
        <v>Programar</v>
      </c>
    </row>
    <row r="134" spans="3:4" x14ac:dyDescent="0.25">
      <c r="C134" t="b">
        <f>AND(Hoja1!J134="Si",Hoja1!K134="Si")</f>
        <v>0</v>
      </c>
      <c r="D134" t="str">
        <f t="shared" si="2"/>
        <v>Programar</v>
      </c>
    </row>
    <row r="135" spans="3:4" x14ac:dyDescent="0.25">
      <c r="C135" t="b">
        <f>AND(Hoja1!J135="Si",Hoja1!K135="Si")</f>
        <v>0</v>
      </c>
      <c r="D135" t="str">
        <f t="shared" si="2"/>
        <v>Programar</v>
      </c>
    </row>
    <row r="136" spans="3:4" x14ac:dyDescent="0.25">
      <c r="C136" t="b">
        <f>AND(Hoja1!J136="Si",Hoja1!K136="Si")</f>
        <v>0</v>
      </c>
      <c r="D136" t="str">
        <f t="shared" si="2"/>
        <v>Programar</v>
      </c>
    </row>
    <row r="137" spans="3:4" x14ac:dyDescent="0.25">
      <c r="C137" t="b">
        <f>AND(Hoja1!J137="Si",Hoja1!K137="Si")</f>
        <v>0</v>
      </c>
      <c r="D137" t="str">
        <f t="shared" si="2"/>
        <v>Programar</v>
      </c>
    </row>
    <row r="138" spans="3:4" x14ac:dyDescent="0.25">
      <c r="C138" t="b">
        <f>AND(Hoja1!J138="Si",Hoja1!K138="Si")</f>
        <v>0</v>
      </c>
      <c r="D138" t="str">
        <f t="shared" si="2"/>
        <v>Programar</v>
      </c>
    </row>
    <row r="139" spans="3:4" x14ac:dyDescent="0.25">
      <c r="C139" t="b">
        <f>AND(Hoja1!J139="Si",Hoja1!K139="Si")</f>
        <v>0</v>
      </c>
      <c r="D139" t="str">
        <f t="shared" si="2"/>
        <v>Programar</v>
      </c>
    </row>
    <row r="140" spans="3:4" x14ac:dyDescent="0.25">
      <c r="C140" t="b">
        <f>AND(Hoja1!J140="Si",Hoja1!K140="Si")</f>
        <v>0</v>
      </c>
      <c r="D140" t="str">
        <f t="shared" si="2"/>
        <v>Programar</v>
      </c>
    </row>
    <row r="141" spans="3:4" x14ac:dyDescent="0.25">
      <c r="C141" t="b">
        <f>AND(Hoja1!J141="Si",Hoja1!K141="Si")</f>
        <v>0</v>
      </c>
      <c r="D141" t="str">
        <f t="shared" si="2"/>
        <v>Programar</v>
      </c>
    </row>
    <row r="142" spans="3:4" x14ac:dyDescent="0.25">
      <c r="C142" t="b">
        <f>AND(Hoja1!J142="Si",Hoja1!K142="Si")</f>
        <v>0</v>
      </c>
      <c r="D142" t="str">
        <f t="shared" si="2"/>
        <v>Programar</v>
      </c>
    </row>
    <row r="143" spans="3:4" x14ac:dyDescent="0.25">
      <c r="C143" t="b">
        <f>AND(Hoja1!J143="Si",Hoja1!K143="Si")</f>
        <v>0</v>
      </c>
      <c r="D143" t="str">
        <f t="shared" si="2"/>
        <v>Programar</v>
      </c>
    </row>
    <row r="144" spans="3:4" x14ac:dyDescent="0.25">
      <c r="C144" t="b">
        <f>AND(Hoja1!J144="Si",Hoja1!K144="Si")</f>
        <v>0</v>
      </c>
      <c r="D144" t="str">
        <f t="shared" si="2"/>
        <v>Programar</v>
      </c>
    </row>
    <row r="145" spans="3:4" x14ac:dyDescent="0.25">
      <c r="C145" t="b">
        <f>AND(Hoja1!J145="Si",Hoja1!K145="Si")</f>
        <v>0</v>
      </c>
      <c r="D145" t="str">
        <f t="shared" si="2"/>
        <v>Programar</v>
      </c>
    </row>
    <row r="146" spans="3:4" x14ac:dyDescent="0.25">
      <c r="C146" t="b">
        <f>AND(Hoja1!J146="Si",Hoja1!K146="Si")</f>
        <v>0</v>
      </c>
      <c r="D146" t="str">
        <f t="shared" si="2"/>
        <v>Programar</v>
      </c>
    </row>
    <row r="147" spans="3:4" x14ac:dyDescent="0.25">
      <c r="C147" t="b">
        <f>AND(Hoja1!J147="Si",Hoja1!K147="Si")</f>
        <v>0</v>
      </c>
      <c r="D147" t="str">
        <f t="shared" si="2"/>
        <v>Programar</v>
      </c>
    </row>
    <row r="148" spans="3:4" x14ac:dyDescent="0.25">
      <c r="C148" t="b">
        <f>AND(Hoja1!J148="Si",Hoja1!K148="Si")</f>
        <v>0</v>
      </c>
      <c r="D148" t="str">
        <f t="shared" si="2"/>
        <v>Programar</v>
      </c>
    </row>
    <row r="149" spans="3:4" x14ac:dyDescent="0.25">
      <c r="C149" t="b">
        <f>AND(Hoja1!J149="Si",Hoja1!K149="Si")</f>
        <v>0</v>
      </c>
      <c r="D149" t="str">
        <f t="shared" si="2"/>
        <v>Programar</v>
      </c>
    </row>
    <row r="150" spans="3:4" x14ac:dyDescent="0.25">
      <c r="C150" t="b">
        <f>AND(Hoja1!J150="Si",Hoja1!K150="Si")</f>
        <v>0</v>
      </c>
      <c r="D150" t="str">
        <f t="shared" si="2"/>
        <v>Programar</v>
      </c>
    </row>
    <row r="151" spans="3:4" x14ac:dyDescent="0.25">
      <c r="C151" t="b">
        <f>AND(Hoja1!J151="Si",Hoja1!K151="Si")</f>
        <v>0</v>
      </c>
      <c r="D151" t="str">
        <f t="shared" si="2"/>
        <v>Programar</v>
      </c>
    </row>
    <row r="152" spans="3:4" x14ac:dyDescent="0.25">
      <c r="C152" t="b">
        <f>AND(Hoja1!J152="Si",Hoja1!K152="Si")</f>
        <v>0</v>
      </c>
      <c r="D152" t="str">
        <f t="shared" si="2"/>
        <v>Programar</v>
      </c>
    </row>
    <row r="153" spans="3:4" x14ac:dyDescent="0.25">
      <c r="C153" t="b">
        <f>AND(Hoja1!J153="Si",Hoja1!K153="Si")</f>
        <v>0</v>
      </c>
      <c r="D153" t="str">
        <f t="shared" si="2"/>
        <v>Programar</v>
      </c>
    </row>
    <row r="154" spans="3:4" x14ac:dyDescent="0.25">
      <c r="C154" t="b">
        <f>AND(Hoja1!J154="Si",Hoja1!K154="Si")</f>
        <v>0</v>
      </c>
      <c r="D154" t="str">
        <f t="shared" si="2"/>
        <v>Programar</v>
      </c>
    </row>
    <row r="155" spans="3:4" x14ac:dyDescent="0.25">
      <c r="C155" t="b">
        <f>AND(Hoja1!J155="Si",Hoja1!K155="Si")</f>
        <v>0</v>
      </c>
      <c r="D155" t="str">
        <f t="shared" si="2"/>
        <v>Programar</v>
      </c>
    </row>
    <row r="156" spans="3:4" x14ac:dyDescent="0.25">
      <c r="C156" t="b">
        <f>AND(Hoja1!J156="Si",Hoja1!K156="Si")</f>
        <v>0</v>
      </c>
      <c r="D156" t="str">
        <f t="shared" si="2"/>
        <v>Programar</v>
      </c>
    </row>
    <row r="157" spans="3:4" x14ac:dyDescent="0.25">
      <c r="C157" t="b">
        <f>AND(Hoja1!J157="Si",Hoja1!K157="Si")</f>
        <v>0</v>
      </c>
      <c r="D157" t="str">
        <f t="shared" si="2"/>
        <v>Programar</v>
      </c>
    </row>
    <row r="158" spans="3:4" x14ac:dyDescent="0.25">
      <c r="C158" t="b">
        <f>AND(Hoja1!J158="Si",Hoja1!K158="Si")</f>
        <v>0</v>
      </c>
      <c r="D158" t="str">
        <f t="shared" si="2"/>
        <v>Programar</v>
      </c>
    </row>
    <row r="159" spans="3:4" x14ac:dyDescent="0.25">
      <c r="C159" t="b">
        <f>AND(Hoja1!J159="Si",Hoja1!K159="Si")</f>
        <v>0</v>
      </c>
      <c r="D159" t="str">
        <f t="shared" si="2"/>
        <v>Programar</v>
      </c>
    </row>
    <row r="160" spans="3:4" x14ac:dyDescent="0.25">
      <c r="C160" t="b">
        <f>AND(Hoja1!J160="Si",Hoja1!K160="Si")</f>
        <v>0</v>
      </c>
      <c r="D160" t="str">
        <f t="shared" si="2"/>
        <v>Programar</v>
      </c>
    </row>
    <row r="161" spans="3:4" x14ac:dyDescent="0.25">
      <c r="C161" t="b">
        <f>AND(Hoja1!J161="Si",Hoja1!K161="Si")</f>
        <v>0</v>
      </c>
      <c r="D161" t="str">
        <f t="shared" si="2"/>
        <v>Programar</v>
      </c>
    </row>
    <row r="162" spans="3:4" x14ac:dyDescent="0.25">
      <c r="C162" t="b">
        <f>AND(Hoja1!J162="Si",Hoja1!K162="Si")</f>
        <v>0</v>
      </c>
      <c r="D162" t="str">
        <f t="shared" si="2"/>
        <v>Programar</v>
      </c>
    </row>
    <row r="163" spans="3:4" x14ac:dyDescent="0.25">
      <c r="C163" t="b">
        <f>AND(Hoja1!J163="Si",Hoja1!K163="Si")</f>
        <v>0</v>
      </c>
      <c r="D163" t="str">
        <f t="shared" si="2"/>
        <v>Programar</v>
      </c>
    </row>
    <row r="164" spans="3:4" x14ac:dyDescent="0.25">
      <c r="C164" t="b">
        <f>AND(Hoja1!J164="Si",Hoja1!K164="Si")</f>
        <v>0</v>
      </c>
      <c r="D164" t="str">
        <f t="shared" si="2"/>
        <v>Programar</v>
      </c>
    </row>
    <row r="165" spans="3:4" x14ac:dyDescent="0.25">
      <c r="C165" t="b">
        <f>AND(Hoja1!J165="Si",Hoja1!K165="Si")</f>
        <v>0</v>
      </c>
      <c r="D165" t="str">
        <f t="shared" si="2"/>
        <v>Programar</v>
      </c>
    </row>
    <row r="166" spans="3:4" x14ac:dyDescent="0.25">
      <c r="C166" t="b">
        <f>AND(Hoja1!J166="Si",Hoja1!K166="Si")</f>
        <v>0</v>
      </c>
      <c r="D166" t="str">
        <f t="shared" si="2"/>
        <v>Programar</v>
      </c>
    </row>
    <row r="167" spans="3:4" x14ac:dyDescent="0.25">
      <c r="C167" t="b">
        <f>AND(Hoja1!J167="Si",Hoja1!K167="Si")</f>
        <v>0</v>
      </c>
      <c r="D167" t="str">
        <f t="shared" si="2"/>
        <v>Programar</v>
      </c>
    </row>
    <row r="168" spans="3:4" x14ac:dyDescent="0.25">
      <c r="C168" t="b">
        <f>AND(Hoja1!J168="Si",Hoja1!K168="Si")</f>
        <v>0</v>
      </c>
      <c r="D168" t="str">
        <f t="shared" si="2"/>
        <v>Programar</v>
      </c>
    </row>
    <row r="169" spans="3:4" x14ac:dyDescent="0.25">
      <c r="C169" t="b">
        <f>AND(Hoja1!J169="Si",Hoja1!K169="Si")</f>
        <v>0</v>
      </c>
      <c r="D169" t="str">
        <f t="shared" si="2"/>
        <v>Programar</v>
      </c>
    </row>
    <row r="170" spans="3:4" x14ac:dyDescent="0.25">
      <c r="C170" t="b">
        <f>AND(Hoja1!J170="Si",Hoja1!K170="Si")</f>
        <v>0</v>
      </c>
      <c r="D170" t="str">
        <f t="shared" si="2"/>
        <v>Programar</v>
      </c>
    </row>
    <row r="171" spans="3:4" x14ac:dyDescent="0.25">
      <c r="C171" t="b">
        <f>AND(Hoja1!J171="Si",Hoja1!K171="Si")</f>
        <v>0</v>
      </c>
      <c r="D171" t="str">
        <f t="shared" si="2"/>
        <v>Programar</v>
      </c>
    </row>
    <row r="172" spans="3:4" x14ac:dyDescent="0.25">
      <c r="C172" t="b">
        <f>AND(Hoja1!J172="Si",Hoja1!K172="Si")</f>
        <v>0</v>
      </c>
      <c r="D172" t="str">
        <f t="shared" si="2"/>
        <v>Programar</v>
      </c>
    </row>
    <row r="173" spans="3:4" x14ac:dyDescent="0.25">
      <c r="C173" t="b">
        <f>AND(Hoja1!J173="Si",Hoja1!K173="Si")</f>
        <v>0</v>
      </c>
      <c r="D173" t="str">
        <f t="shared" si="2"/>
        <v>Programar</v>
      </c>
    </row>
    <row r="174" spans="3:4" x14ac:dyDescent="0.25">
      <c r="C174" t="b">
        <f>AND(Hoja1!J174="Si",Hoja1!K174="Si")</f>
        <v>0</v>
      </c>
      <c r="D174" t="str">
        <f t="shared" si="2"/>
        <v>Programar</v>
      </c>
    </row>
    <row r="175" spans="3:4" x14ac:dyDescent="0.25">
      <c r="C175" t="b">
        <f>AND(Hoja1!J175="Si",Hoja1!K175="Si")</f>
        <v>0</v>
      </c>
      <c r="D175" t="str">
        <f t="shared" si="2"/>
        <v>Programar</v>
      </c>
    </row>
    <row r="176" spans="3:4" x14ac:dyDescent="0.25">
      <c r="C176" t="b">
        <f>AND(Hoja1!J176="Si",Hoja1!K176="Si")</f>
        <v>0</v>
      </c>
      <c r="D176" t="str">
        <f t="shared" si="2"/>
        <v>Programar</v>
      </c>
    </row>
    <row r="177" spans="3:4" x14ac:dyDescent="0.25">
      <c r="C177" t="b">
        <f>AND(Hoja1!J177="Si",Hoja1!K177="Si")</f>
        <v>0</v>
      </c>
      <c r="D177" t="str">
        <f t="shared" si="2"/>
        <v>Programar</v>
      </c>
    </row>
    <row r="178" spans="3:4" x14ac:dyDescent="0.25">
      <c r="C178" t="b">
        <f>AND(Hoja1!J178="Si",Hoja1!K178="Si")</f>
        <v>0</v>
      </c>
      <c r="D178" t="str">
        <f t="shared" si="2"/>
        <v>Programar</v>
      </c>
    </row>
    <row r="179" spans="3:4" x14ac:dyDescent="0.25">
      <c r="C179" t="b">
        <f>AND(Hoja1!J179="Si",Hoja1!K179="Si")</f>
        <v>0</v>
      </c>
      <c r="D179" t="str">
        <f t="shared" si="2"/>
        <v>Programar</v>
      </c>
    </row>
    <row r="180" spans="3:4" x14ac:dyDescent="0.25">
      <c r="C180" t="b">
        <f>AND(Hoja1!J180="Si",Hoja1!K180="Si")</f>
        <v>0</v>
      </c>
      <c r="D180" t="str">
        <f t="shared" si="2"/>
        <v>Programar</v>
      </c>
    </row>
    <row r="181" spans="3:4" x14ac:dyDescent="0.25">
      <c r="C181" t="b">
        <f>AND(Hoja1!J181="Si",Hoja1!K181="Si")</f>
        <v>0</v>
      </c>
      <c r="D181" t="str">
        <f t="shared" si="2"/>
        <v>Programar</v>
      </c>
    </row>
    <row r="182" spans="3:4" x14ac:dyDescent="0.25">
      <c r="C182" t="b">
        <f>AND(Hoja1!J182="Si",Hoja1!K182="Si")</f>
        <v>0</v>
      </c>
      <c r="D182" t="str">
        <f t="shared" si="2"/>
        <v>Programar</v>
      </c>
    </row>
    <row r="183" spans="3:4" x14ac:dyDescent="0.25">
      <c r="C183" t="b">
        <f>AND(Hoja1!J183="Si",Hoja1!K183="Si")</f>
        <v>0</v>
      </c>
      <c r="D183" t="str">
        <f t="shared" si="2"/>
        <v>Programar</v>
      </c>
    </row>
    <row r="184" spans="3:4" x14ac:dyDescent="0.25">
      <c r="C184" t="b">
        <f>AND(Hoja1!J184="Si",Hoja1!K184="Si")</f>
        <v>0</v>
      </c>
      <c r="D184" t="str">
        <f t="shared" si="2"/>
        <v>Programar</v>
      </c>
    </row>
    <row r="185" spans="3:4" x14ac:dyDescent="0.25">
      <c r="C185" t="b">
        <f>AND(Hoja1!J185="Si",Hoja1!K185="Si")</f>
        <v>0</v>
      </c>
      <c r="D185" t="str">
        <f t="shared" si="2"/>
        <v>Programar</v>
      </c>
    </row>
    <row r="186" spans="3:4" x14ac:dyDescent="0.25">
      <c r="C186" t="b">
        <f>AND(Hoja1!J186="Si",Hoja1!K186="Si")</f>
        <v>0</v>
      </c>
      <c r="D186" t="str">
        <f t="shared" si="2"/>
        <v>Programar</v>
      </c>
    </row>
    <row r="187" spans="3:4" x14ac:dyDescent="0.25">
      <c r="C187" t="b">
        <f>AND(Hoja1!J187="Si",Hoja1!K187="Si")</f>
        <v>0</v>
      </c>
      <c r="D187" t="str">
        <f t="shared" si="2"/>
        <v>Programar</v>
      </c>
    </row>
    <row r="188" spans="3:4" x14ac:dyDescent="0.25">
      <c r="C188" t="b">
        <f>AND(Hoja1!J188="Si",Hoja1!K188="Si")</f>
        <v>0</v>
      </c>
      <c r="D188" t="str">
        <f t="shared" si="2"/>
        <v>Programar</v>
      </c>
    </row>
    <row r="189" spans="3:4" x14ac:dyDescent="0.25">
      <c r="C189" t="b">
        <f>AND(Hoja1!J189="Si",Hoja1!K189="Si")</f>
        <v>0</v>
      </c>
      <c r="D189" t="str">
        <f t="shared" si="2"/>
        <v>Programar</v>
      </c>
    </row>
    <row r="190" spans="3:4" x14ac:dyDescent="0.25">
      <c r="C190" t="b">
        <f>AND(Hoja1!J190="Si",Hoja1!K190="Si")</f>
        <v>0</v>
      </c>
      <c r="D190" t="str">
        <f t="shared" si="2"/>
        <v>Programar</v>
      </c>
    </row>
    <row r="191" spans="3:4" x14ac:dyDescent="0.25">
      <c r="C191" t="b">
        <f>AND(Hoja1!J191="Si",Hoja1!K191="Si")</f>
        <v>0</v>
      </c>
      <c r="D191" t="str">
        <f t="shared" si="2"/>
        <v>Programar</v>
      </c>
    </row>
    <row r="192" spans="3:4" x14ac:dyDescent="0.25">
      <c r="C192" t="b">
        <f>AND(Hoja1!J192="Si",Hoja1!K192="Si")</f>
        <v>0</v>
      </c>
      <c r="D192" t="str">
        <f t="shared" si="2"/>
        <v>Programar</v>
      </c>
    </row>
    <row r="193" spans="3:4" x14ac:dyDescent="0.25">
      <c r="C193" t="b">
        <f>AND(Hoja1!J193="Si",Hoja1!K193="Si")</f>
        <v>0</v>
      </c>
      <c r="D193" t="str">
        <f t="shared" si="2"/>
        <v>Programar</v>
      </c>
    </row>
    <row r="194" spans="3:4" x14ac:dyDescent="0.25">
      <c r="C194" t="b">
        <f>AND(Hoja1!J194="Si",Hoja1!K194="Si")</f>
        <v>0</v>
      </c>
      <c r="D194" t="str">
        <f t="shared" si="2"/>
        <v>Programar</v>
      </c>
    </row>
    <row r="195" spans="3:4" x14ac:dyDescent="0.25">
      <c r="C195" t="b">
        <f>AND(Hoja1!J195="Si",Hoja1!K195="Si")</f>
        <v>0</v>
      </c>
      <c r="D195" t="str">
        <f t="shared" ref="D195:D258" si="3">IF(C195=TRUE,"OK","Programar")</f>
        <v>Programar</v>
      </c>
    </row>
    <row r="196" spans="3:4" x14ac:dyDescent="0.25">
      <c r="C196" t="b">
        <f>AND(Hoja1!J196="Si",Hoja1!K196="Si")</f>
        <v>0</v>
      </c>
      <c r="D196" t="str">
        <f t="shared" si="3"/>
        <v>Programar</v>
      </c>
    </row>
    <row r="197" spans="3:4" x14ac:dyDescent="0.25">
      <c r="C197" t="b">
        <f>AND(Hoja1!J197="Si",Hoja1!K197="Si")</f>
        <v>0</v>
      </c>
      <c r="D197" t="str">
        <f t="shared" si="3"/>
        <v>Programar</v>
      </c>
    </row>
    <row r="198" spans="3:4" x14ac:dyDescent="0.25">
      <c r="C198" t="b">
        <f>AND(Hoja1!J198="Si",Hoja1!K198="Si")</f>
        <v>0</v>
      </c>
      <c r="D198" t="str">
        <f t="shared" si="3"/>
        <v>Programar</v>
      </c>
    </row>
    <row r="199" spans="3:4" x14ac:dyDescent="0.25">
      <c r="C199" t="b">
        <f>AND(Hoja1!J199="Si",Hoja1!K199="Si")</f>
        <v>0</v>
      </c>
      <c r="D199" t="str">
        <f t="shared" si="3"/>
        <v>Programar</v>
      </c>
    </row>
    <row r="200" spans="3:4" x14ac:dyDescent="0.25">
      <c r="C200" t="b">
        <f>AND(Hoja1!J200="Si",Hoja1!K200="Si")</f>
        <v>0</v>
      </c>
      <c r="D200" t="str">
        <f t="shared" si="3"/>
        <v>Programar</v>
      </c>
    </row>
    <row r="201" spans="3:4" x14ac:dyDescent="0.25">
      <c r="C201" t="b">
        <f>AND(Hoja1!J201="Si",Hoja1!K201="Si")</f>
        <v>0</v>
      </c>
      <c r="D201" t="str">
        <f t="shared" si="3"/>
        <v>Programar</v>
      </c>
    </row>
    <row r="202" spans="3:4" x14ac:dyDescent="0.25">
      <c r="C202" t="b">
        <f>AND(Hoja1!J202="Si",Hoja1!K202="Si")</f>
        <v>0</v>
      </c>
      <c r="D202" t="str">
        <f t="shared" si="3"/>
        <v>Programar</v>
      </c>
    </row>
    <row r="203" spans="3:4" x14ac:dyDescent="0.25">
      <c r="C203" t="b">
        <f>AND(Hoja1!J203="Si",Hoja1!K203="Si")</f>
        <v>0</v>
      </c>
      <c r="D203" t="str">
        <f t="shared" si="3"/>
        <v>Programar</v>
      </c>
    </row>
    <row r="204" spans="3:4" x14ac:dyDescent="0.25">
      <c r="C204" t="b">
        <f>AND(Hoja1!J204="Si",Hoja1!K204="Si")</f>
        <v>0</v>
      </c>
      <c r="D204" t="str">
        <f t="shared" si="3"/>
        <v>Programar</v>
      </c>
    </row>
    <row r="205" spans="3:4" x14ac:dyDescent="0.25">
      <c r="C205" t="b">
        <f>AND(Hoja1!J205="Si",Hoja1!K205="Si")</f>
        <v>0</v>
      </c>
      <c r="D205" t="str">
        <f t="shared" si="3"/>
        <v>Programar</v>
      </c>
    </row>
    <row r="206" spans="3:4" x14ac:dyDescent="0.25">
      <c r="C206" t="b">
        <f>AND(Hoja1!J206="Si",Hoja1!K206="Si")</f>
        <v>0</v>
      </c>
      <c r="D206" t="str">
        <f t="shared" si="3"/>
        <v>Programar</v>
      </c>
    </row>
    <row r="207" spans="3:4" x14ac:dyDescent="0.25">
      <c r="C207" t="b">
        <f>AND(Hoja1!J207="Si",Hoja1!K207="Si")</f>
        <v>0</v>
      </c>
      <c r="D207" t="str">
        <f t="shared" si="3"/>
        <v>Programar</v>
      </c>
    </row>
    <row r="208" spans="3:4" x14ac:dyDescent="0.25">
      <c r="C208" t="b">
        <f>AND(Hoja1!J208="Si",Hoja1!K208="Si")</f>
        <v>0</v>
      </c>
      <c r="D208" t="str">
        <f t="shared" si="3"/>
        <v>Programar</v>
      </c>
    </row>
    <row r="209" spans="3:4" x14ac:dyDescent="0.25">
      <c r="C209" t="b">
        <f>AND(Hoja1!J209="Si",Hoja1!K209="Si")</f>
        <v>0</v>
      </c>
      <c r="D209" t="str">
        <f t="shared" si="3"/>
        <v>Programar</v>
      </c>
    </row>
    <row r="210" spans="3:4" x14ac:dyDescent="0.25">
      <c r="C210" t="b">
        <f>AND(Hoja1!J210="Si",Hoja1!K210="Si")</f>
        <v>0</v>
      </c>
      <c r="D210" t="str">
        <f t="shared" si="3"/>
        <v>Programar</v>
      </c>
    </row>
    <row r="211" spans="3:4" x14ac:dyDescent="0.25">
      <c r="C211" t="b">
        <f>AND(Hoja1!J211="Si",Hoja1!K211="Si")</f>
        <v>0</v>
      </c>
      <c r="D211" t="str">
        <f t="shared" si="3"/>
        <v>Programar</v>
      </c>
    </row>
    <row r="212" spans="3:4" x14ac:dyDescent="0.25">
      <c r="C212" t="b">
        <f>AND(Hoja1!J212="Si",Hoja1!K212="Si")</f>
        <v>0</v>
      </c>
      <c r="D212" t="str">
        <f t="shared" si="3"/>
        <v>Programar</v>
      </c>
    </row>
    <row r="213" spans="3:4" x14ac:dyDescent="0.25">
      <c r="C213" t="b">
        <f>AND(Hoja1!J213="Si",Hoja1!K213="Si")</f>
        <v>0</v>
      </c>
      <c r="D213" t="str">
        <f t="shared" si="3"/>
        <v>Programar</v>
      </c>
    </row>
    <row r="214" spans="3:4" x14ac:dyDescent="0.25">
      <c r="C214" t="b">
        <f>AND(Hoja1!J214="Si",Hoja1!K214="Si")</f>
        <v>0</v>
      </c>
      <c r="D214" t="str">
        <f t="shared" si="3"/>
        <v>Programar</v>
      </c>
    </row>
    <row r="215" spans="3:4" x14ac:dyDescent="0.25">
      <c r="C215" t="b">
        <f>AND(Hoja1!J215="Si",Hoja1!K215="Si")</f>
        <v>0</v>
      </c>
      <c r="D215" t="str">
        <f t="shared" si="3"/>
        <v>Programar</v>
      </c>
    </row>
    <row r="216" spans="3:4" x14ac:dyDescent="0.25">
      <c r="C216" t="b">
        <f>AND(Hoja1!J216="Si",Hoja1!K216="Si")</f>
        <v>0</v>
      </c>
      <c r="D216" t="str">
        <f t="shared" si="3"/>
        <v>Programar</v>
      </c>
    </row>
    <row r="217" spans="3:4" x14ac:dyDescent="0.25">
      <c r="C217" t="b">
        <f>AND(Hoja1!J217="Si",Hoja1!K217="Si")</f>
        <v>0</v>
      </c>
      <c r="D217" t="str">
        <f t="shared" si="3"/>
        <v>Programar</v>
      </c>
    </row>
    <row r="218" spans="3:4" x14ac:dyDescent="0.25">
      <c r="C218" t="b">
        <f>AND(Hoja1!J218="Si",Hoja1!K218="Si")</f>
        <v>0</v>
      </c>
      <c r="D218" t="str">
        <f t="shared" si="3"/>
        <v>Programar</v>
      </c>
    </row>
    <row r="219" spans="3:4" x14ac:dyDescent="0.25">
      <c r="C219" t="b">
        <f>AND(Hoja1!J219="Si",Hoja1!K219="Si")</f>
        <v>0</v>
      </c>
      <c r="D219" t="str">
        <f t="shared" si="3"/>
        <v>Programar</v>
      </c>
    </row>
    <row r="220" spans="3:4" x14ac:dyDescent="0.25">
      <c r="C220" t="b">
        <f>AND(Hoja1!J220="Si",Hoja1!K220="Si")</f>
        <v>0</v>
      </c>
      <c r="D220" t="str">
        <f t="shared" si="3"/>
        <v>Programar</v>
      </c>
    </row>
    <row r="221" spans="3:4" x14ac:dyDescent="0.25">
      <c r="C221" t="b">
        <f>AND(Hoja1!J221="Si",Hoja1!K221="Si")</f>
        <v>0</v>
      </c>
      <c r="D221" t="str">
        <f t="shared" si="3"/>
        <v>Programar</v>
      </c>
    </row>
    <row r="222" spans="3:4" x14ac:dyDescent="0.25">
      <c r="C222" t="b">
        <f>AND(Hoja1!J222="Si",Hoja1!K222="Si")</f>
        <v>0</v>
      </c>
      <c r="D222" t="str">
        <f t="shared" si="3"/>
        <v>Programar</v>
      </c>
    </row>
    <row r="223" spans="3:4" x14ac:dyDescent="0.25">
      <c r="C223" t="b">
        <f>AND(Hoja1!J223="Si",Hoja1!K223="Si")</f>
        <v>0</v>
      </c>
      <c r="D223" t="str">
        <f t="shared" si="3"/>
        <v>Programar</v>
      </c>
    </row>
    <row r="224" spans="3:4" x14ac:dyDescent="0.25">
      <c r="C224" t="b">
        <f>AND(Hoja1!J224="Si",Hoja1!K224="Si")</f>
        <v>0</v>
      </c>
      <c r="D224" t="str">
        <f t="shared" si="3"/>
        <v>Programar</v>
      </c>
    </row>
    <row r="225" spans="3:4" x14ac:dyDescent="0.25">
      <c r="C225" t="b">
        <f>AND(Hoja1!J225="Si",Hoja1!K225="Si")</f>
        <v>0</v>
      </c>
      <c r="D225" t="str">
        <f t="shared" si="3"/>
        <v>Programar</v>
      </c>
    </row>
    <row r="226" spans="3:4" x14ac:dyDescent="0.25">
      <c r="C226" t="b">
        <f>AND(Hoja1!J226="Si",Hoja1!K226="Si")</f>
        <v>0</v>
      </c>
      <c r="D226" t="str">
        <f t="shared" si="3"/>
        <v>Programar</v>
      </c>
    </row>
    <row r="227" spans="3:4" x14ac:dyDescent="0.25">
      <c r="C227" t="b">
        <f>AND(Hoja1!J227="Si",Hoja1!K227="Si")</f>
        <v>0</v>
      </c>
      <c r="D227" t="str">
        <f t="shared" si="3"/>
        <v>Programar</v>
      </c>
    </row>
    <row r="228" spans="3:4" x14ac:dyDescent="0.25">
      <c r="C228" t="b">
        <f>AND(Hoja1!J228="Si",Hoja1!K228="Si")</f>
        <v>0</v>
      </c>
      <c r="D228" t="str">
        <f t="shared" si="3"/>
        <v>Programar</v>
      </c>
    </row>
    <row r="229" spans="3:4" x14ac:dyDescent="0.25">
      <c r="C229" t="b">
        <f>AND(Hoja1!J229="Si",Hoja1!K229="Si")</f>
        <v>0</v>
      </c>
      <c r="D229" t="str">
        <f t="shared" si="3"/>
        <v>Programar</v>
      </c>
    </row>
    <row r="230" spans="3:4" x14ac:dyDescent="0.25">
      <c r="C230" t="b">
        <f>AND(Hoja1!J230="Si",Hoja1!K230="Si")</f>
        <v>0</v>
      </c>
      <c r="D230" t="str">
        <f t="shared" si="3"/>
        <v>Programar</v>
      </c>
    </row>
    <row r="231" spans="3:4" x14ac:dyDescent="0.25">
      <c r="C231" t="b">
        <f>AND(Hoja1!J231="Si",Hoja1!K231="Si")</f>
        <v>1</v>
      </c>
      <c r="D231" t="str">
        <f t="shared" si="3"/>
        <v>OK</v>
      </c>
    </row>
    <row r="232" spans="3:4" x14ac:dyDescent="0.25">
      <c r="C232" t="b">
        <f>AND(Hoja1!J232="Si",Hoja1!K232="Si")</f>
        <v>0</v>
      </c>
      <c r="D232" t="str">
        <f t="shared" si="3"/>
        <v>Programar</v>
      </c>
    </row>
    <row r="233" spans="3:4" x14ac:dyDescent="0.25">
      <c r="C233" t="b">
        <f>AND(Hoja1!J233="Si",Hoja1!K233="Si")</f>
        <v>0</v>
      </c>
      <c r="D233" t="str">
        <f t="shared" si="3"/>
        <v>Programar</v>
      </c>
    </row>
    <row r="234" spans="3:4" x14ac:dyDescent="0.25">
      <c r="C234" t="b">
        <f>AND(Hoja1!J234="Si",Hoja1!K234="Si")</f>
        <v>0</v>
      </c>
      <c r="D234" t="str">
        <f t="shared" si="3"/>
        <v>Programar</v>
      </c>
    </row>
    <row r="235" spans="3:4" x14ac:dyDescent="0.25">
      <c r="C235" t="b">
        <f>AND(Hoja1!J235="Si",Hoja1!K235="Si")</f>
        <v>0</v>
      </c>
      <c r="D235" t="str">
        <f t="shared" si="3"/>
        <v>Programar</v>
      </c>
    </row>
    <row r="236" spans="3:4" x14ac:dyDescent="0.25">
      <c r="C236" t="b">
        <f>AND(Hoja1!J236="Si",Hoja1!K236="Si")</f>
        <v>0</v>
      </c>
      <c r="D236" t="str">
        <f t="shared" si="3"/>
        <v>Programar</v>
      </c>
    </row>
    <row r="237" spans="3:4" x14ac:dyDescent="0.25">
      <c r="C237" t="b">
        <f>AND(Hoja1!J237="Si",Hoja1!K237="Si")</f>
        <v>0</v>
      </c>
      <c r="D237" t="str">
        <f t="shared" si="3"/>
        <v>Programar</v>
      </c>
    </row>
    <row r="238" spans="3:4" x14ac:dyDescent="0.25">
      <c r="C238" t="b">
        <f>AND(Hoja1!J238="Si",Hoja1!K238="Si")</f>
        <v>0</v>
      </c>
      <c r="D238" t="str">
        <f t="shared" si="3"/>
        <v>Programar</v>
      </c>
    </row>
    <row r="239" spans="3:4" x14ac:dyDescent="0.25">
      <c r="C239" t="b">
        <f>AND(Hoja1!J239="Si",Hoja1!K239="Si")</f>
        <v>0</v>
      </c>
      <c r="D239" t="str">
        <f t="shared" si="3"/>
        <v>Programar</v>
      </c>
    </row>
    <row r="240" spans="3:4" x14ac:dyDescent="0.25">
      <c r="C240" t="b">
        <f>AND(Hoja1!J240="Si",Hoja1!K240="Si")</f>
        <v>0</v>
      </c>
      <c r="D240" t="str">
        <f t="shared" si="3"/>
        <v>Programar</v>
      </c>
    </row>
    <row r="241" spans="3:4" x14ac:dyDescent="0.25">
      <c r="C241" t="b">
        <f>AND(Hoja1!J241="Si",Hoja1!K241="Si")</f>
        <v>0</v>
      </c>
      <c r="D241" t="str">
        <f t="shared" si="3"/>
        <v>Programar</v>
      </c>
    </row>
    <row r="242" spans="3:4" x14ac:dyDescent="0.25">
      <c r="C242" t="b">
        <f>AND(Hoja1!J242="Si",Hoja1!K242="Si")</f>
        <v>0</v>
      </c>
      <c r="D242" t="str">
        <f t="shared" si="3"/>
        <v>Programar</v>
      </c>
    </row>
    <row r="243" spans="3:4" x14ac:dyDescent="0.25">
      <c r="C243" t="b">
        <f>AND(Hoja1!J243="Si",Hoja1!K243="Si")</f>
        <v>0</v>
      </c>
      <c r="D243" t="str">
        <f t="shared" si="3"/>
        <v>Programar</v>
      </c>
    </row>
    <row r="244" spans="3:4" x14ac:dyDescent="0.25">
      <c r="C244" t="b">
        <f>AND(Hoja1!J244="Si",Hoja1!K244="Si")</f>
        <v>0</v>
      </c>
      <c r="D244" t="str">
        <f t="shared" si="3"/>
        <v>Programar</v>
      </c>
    </row>
    <row r="245" spans="3:4" x14ac:dyDescent="0.25">
      <c r="C245" t="b">
        <f>AND(Hoja1!J245="Si",Hoja1!K245="Si")</f>
        <v>0</v>
      </c>
      <c r="D245" t="str">
        <f t="shared" si="3"/>
        <v>Programar</v>
      </c>
    </row>
    <row r="246" spans="3:4" x14ac:dyDescent="0.25">
      <c r="C246" t="b">
        <f>AND(Hoja1!J246="Si",Hoja1!K246="Si")</f>
        <v>0</v>
      </c>
      <c r="D246" t="str">
        <f t="shared" si="3"/>
        <v>Programar</v>
      </c>
    </row>
    <row r="247" spans="3:4" x14ac:dyDescent="0.25">
      <c r="C247" t="b">
        <f>AND(Hoja1!J247="Si",Hoja1!K247="Si")</f>
        <v>0</v>
      </c>
      <c r="D247" t="str">
        <f t="shared" si="3"/>
        <v>Programar</v>
      </c>
    </row>
    <row r="248" spans="3:4" x14ac:dyDescent="0.25">
      <c r="C248" t="b">
        <f>AND(Hoja1!J248="Si",Hoja1!K248="Si")</f>
        <v>0</v>
      </c>
      <c r="D248" t="str">
        <f t="shared" si="3"/>
        <v>Programar</v>
      </c>
    </row>
    <row r="249" spans="3:4" x14ac:dyDescent="0.25">
      <c r="C249" t="b">
        <f>AND(Hoja1!J249="Si",Hoja1!K249="Si")</f>
        <v>0</v>
      </c>
      <c r="D249" t="str">
        <f t="shared" si="3"/>
        <v>Programar</v>
      </c>
    </row>
    <row r="250" spans="3:4" x14ac:dyDescent="0.25">
      <c r="C250" t="b">
        <f>AND(Hoja1!J250="Si",Hoja1!K250="Si")</f>
        <v>0</v>
      </c>
      <c r="D250" t="str">
        <f t="shared" si="3"/>
        <v>Programar</v>
      </c>
    </row>
    <row r="251" spans="3:4" x14ac:dyDescent="0.25">
      <c r="C251" t="b">
        <f>AND(Hoja1!J251="Si",Hoja1!K251="Si")</f>
        <v>0</v>
      </c>
      <c r="D251" t="str">
        <f t="shared" si="3"/>
        <v>Programar</v>
      </c>
    </row>
    <row r="252" spans="3:4" x14ac:dyDescent="0.25">
      <c r="C252" t="b">
        <f>AND(Hoja1!J252="Si",Hoja1!K252="Si")</f>
        <v>0</v>
      </c>
      <c r="D252" t="str">
        <f t="shared" si="3"/>
        <v>Programar</v>
      </c>
    </row>
    <row r="253" spans="3:4" x14ac:dyDescent="0.25">
      <c r="C253" t="b">
        <f>AND(Hoja1!J253="Si",Hoja1!K253="Si")</f>
        <v>0</v>
      </c>
      <c r="D253" t="str">
        <f t="shared" si="3"/>
        <v>Programar</v>
      </c>
    </row>
    <row r="254" spans="3:4" x14ac:dyDescent="0.25">
      <c r="C254" t="b">
        <f>AND(Hoja1!J254="Si",Hoja1!K254="Si")</f>
        <v>0</v>
      </c>
      <c r="D254" t="str">
        <f t="shared" si="3"/>
        <v>Programar</v>
      </c>
    </row>
    <row r="255" spans="3:4" x14ac:dyDescent="0.25">
      <c r="C255" t="b">
        <f>AND(Hoja1!J255="Si",Hoja1!K255="Si")</f>
        <v>0</v>
      </c>
      <c r="D255" t="str">
        <f t="shared" si="3"/>
        <v>Programar</v>
      </c>
    </row>
    <row r="256" spans="3:4" x14ac:dyDescent="0.25">
      <c r="C256" t="b">
        <f>AND(Hoja1!J256="Si",Hoja1!K256="Si")</f>
        <v>0</v>
      </c>
      <c r="D256" t="str">
        <f t="shared" si="3"/>
        <v>Programar</v>
      </c>
    </row>
    <row r="257" spans="3:4" x14ac:dyDescent="0.25">
      <c r="C257" t="b">
        <f>AND(Hoja1!J257="Si",Hoja1!K257="Si")</f>
        <v>0</v>
      </c>
      <c r="D257" t="str">
        <f t="shared" si="3"/>
        <v>Programar</v>
      </c>
    </row>
    <row r="258" spans="3:4" x14ac:dyDescent="0.25">
      <c r="C258" t="b">
        <f>AND(Hoja1!J258="Si",Hoja1!K258="Si")</f>
        <v>0</v>
      </c>
      <c r="D258" t="str">
        <f t="shared" si="3"/>
        <v>Programar</v>
      </c>
    </row>
    <row r="259" spans="3:4" x14ac:dyDescent="0.25">
      <c r="C259" t="b">
        <f>AND(Hoja1!J259="Si",Hoja1!K259="Si")</f>
        <v>0</v>
      </c>
      <c r="D259" t="str">
        <f t="shared" ref="D259:D299" si="4">IF(C259=TRUE,"OK","Programar")</f>
        <v>Programar</v>
      </c>
    </row>
    <row r="260" spans="3:4" x14ac:dyDescent="0.25">
      <c r="C260" t="b">
        <f>AND(Hoja1!J260="Si",Hoja1!K260="Si")</f>
        <v>0</v>
      </c>
      <c r="D260" t="str">
        <f t="shared" si="4"/>
        <v>Programar</v>
      </c>
    </row>
    <row r="261" spans="3:4" x14ac:dyDescent="0.25">
      <c r="C261" t="b">
        <f>AND(Hoja1!J261="Si",Hoja1!K261="Si")</f>
        <v>0</v>
      </c>
      <c r="D261" t="str">
        <f t="shared" si="4"/>
        <v>Programar</v>
      </c>
    </row>
    <row r="262" spans="3:4" x14ac:dyDescent="0.25">
      <c r="C262" t="b">
        <f>AND(Hoja1!J262="Si",Hoja1!K262="Si")</f>
        <v>0</v>
      </c>
      <c r="D262" t="str">
        <f t="shared" si="4"/>
        <v>Programar</v>
      </c>
    </row>
    <row r="263" spans="3:4" x14ac:dyDescent="0.25">
      <c r="C263" t="b">
        <f>AND(Hoja1!J263="Si",Hoja1!K263="Si")</f>
        <v>0</v>
      </c>
      <c r="D263" t="str">
        <f t="shared" si="4"/>
        <v>Programar</v>
      </c>
    </row>
    <row r="264" spans="3:4" x14ac:dyDescent="0.25">
      <c r="C264" t="b">
        <f>AND(Hoja1!J264="Si",Hoja1!K264="Si")</f>
        <v>0</v>
      </c>
      <c r="D264" t="str">
        <f t="shared" si="4"/>
        <v>Programar</v>
      </c>
    </row>
    <row r="265" spans="3:4" x14ac:dyDescent="0.25">
      <c r="C265" t="b">
        <f>AND(Hoja1!J265="Si",Hoja1!K265="Si")</f>
        <v>0</v>
      </c>
      <c r="D265" t="str">
        <f t="shared" si="4"/>
        <v>Programar</v>
      </c>
    </row>
    <row r="266" spans="3:4" x14ac:dyDescent="0.25">
      <c r="C266" t="b">
        <f>AND(Hoja1!J266="Si",Hoja1!K266="Si")</f>
        <v>0</v>
      </c>
      <c r="D266" t="str">
        <f t="shared" si="4"/>
        <v>Programar</v>
      </c>
    </row>
    <row r="267" spans="3:4" x14ac:dyDescent="0.25">
      <c r="C267" t="b">
        <f>AND(Hoja1!J267="Si",Hoja1!K267="Si")</f>
        <v>0</v>
      </c>
      <c r="D267" t="str">
        <f t="shared" si="4"/>
        <v>Programar</v>
      </c>
    </row>
    <row r="268" spans="3:4" x14ac:dyDescent="0.25">
      <c r="C268" t="b">
        <f>AND(Hoja1!J268="Si",Hoja1!K268="Si")</f>
        <v>0</v>
      </c>
      <c r="D268" t="str">
        <f t="shared" si="4"/>
        <v>Programar</v>
      </c>
    </row>
    <row r="269" spans="3:4" x14ac:dyDescent="0.25">
      <c r="C269" t="b">
        <f>AND(Hoja1!J269="Si",Hoja1!K269="Si")</f>
        <v>0</v>
      </c>
      <c r="D269" t="str">
        <f t="shared" si="4"/>
        <v>Programar</v>
      </c>
    </row>
    <row r="270" spans="3:4" x14ac:dyDescent="0.25">
      <c r="C270" t="b">
        <f>AND(Hoja1!J270="Si",Hoja1!K270="Si")</f>
        <v>0</v>
      </c>
      <c r="D270" t="str">
        <f t="shared" si="4"/>
        <v>Programar</v>
      </c>
    </row>
    <row r="271" spans="3:4" x14ac:dyDescent="0.25">
      <c r="C271" t="b">
        <f>AND(Hoja1!J271="Si",Hoja1!K271="Si")</f>
        <v>0</v>
      </c>
      <c r="D271" t="str">
        <f t="shared" si="4"/>
        <v>Programar</v>
      </c>
    </row>
    <row r="272" spans="3:4" x14ac:dyDescent="0.25">
      <c r="C272" t="b">
        <f>AND(Hoja1!J272="Si",Hoja1!K272="Si")</f>
        <v>0</v>
      </c>
      <c r="D272" t="str">
        <f t="shared" si="4"/>
        <v>Programar</v>
      </c>
    </row>
    <row r="273" spans="3:4" x14ac:dyDescent="0.25">
      <c r="C273" t="b">
        <f>AND(Hoja1!J273="Si",Hoja1!K273="Si")</f>
        <v>0</v>
      </c>
      <c r="D273" t="str">
        <f t="shared" si="4"/>
        <v>Programar</v>
      </c>
    </row>
    <row r="274" spans="3:4" x14ac:dyDescent="0.25">
      <c r="C274" t="b">
        <f>AND(Hoja1!J274="Si",Hoja1!K274="Si")</f>
        <v>0</v>
      </c>
      <c r="D274" t="str">
        <f t="shared" si="4"/>
        <v>Programar</v>
      </c>
    </row>
    <row r="275" spans="3:4" x14ac:dyDescent="0.25">
      <c r="C275" t="b">
        <f>AND(Hoja1!J275="Si",Hoja1!K275="Si")</f>
        <v>0</v>
      </c>
      <c r="D275" t="str">
        <f t="shared" si="4"/>
        <v>Programar</v>
      </c>
    </row>
    <row r="276" spans="3:4" x14ac:dyDescent="0.25">
      <c r="C276" t="b">
        <f>AND(Hoja1!J276="Si",Hoja1!K276="Si")</f>
        <v>0</v>
      </c>
      <c r="D276" t="str">
        <f t="shared" si="4"/>
        <v>Programar</v>
      </c>
    </row>
    <row r="277" spans="3:4" x14ac:dyDescent="0.25">
      <c r="C277" t="b">
        <f>AND(Hoja1!J277="Si",Hoja1!K277="Si")</f>
        <v>0</v>
      </c>
      <c r="D277" t="str">
        <f t="shared" si="4"/>
        <v>Programar</v>
      </c>
    </row>
    <row r="278" spans="3:4" x14ac:dyDescent="0.25">
      <c r="C278" t="b">
        <f>AND(Hoja1!J278="Si",Hoja1!K278="Si")</f>
        <v>0</v>
      </c>
      <c r="D278" t="str">
        <f t="shared" si="4"/>
        <v>Programar</v>
      </c>
    </row>
    <row r="279" spans="3:4" x14ac:dyDescent="0.25">
      <c r="C279" t="b">
        <f>AND(Hoja1!J279="Si",Hoja1!K279="Si")</f>
        <v>0</v>
      </c>
      <c r="D279" t="str">
        <f t="shared" si="4"/>
        <v>Programar</v>
      </c>
    </row>
    <row r="280" spans="3:4" x14ac:dyDescent="0.25">
      <c r="C280" t="b">
        <f>AND(Hoja1!J280="Si",Hoja1!K280="Si")</f>
        <v>0</v>
      </c>
      <c r="D280" t="str">
        <f t="shared" si="4"/>
        <v>Programar</v>
      </c>
    </row>
    <row r="281" spans="3:4" x14ac:dyDescent="0.25">
      <c r="C281" t="b">
        <f>AND(Hoja1!J281="Si",Hoja1!K281="Si")</f>
        <v>0</v>
      </c>
      <c r="D281" t="str">
        <f t="shared" si="4"/>
        <v>Programar</v>
      </c>
    </row>
    <row r="282" spans="3:4" x14ac:dyDescent="0.25">
      <c r="C282" t="b">
        <f>AND(Hoja1!J282="Si",Hoja1!K282="Si")</f>
        <v>0</v>
      </c>
      <c r="D282" t="str">
        <f t="shared" si="4"/>
        <v>Programar</v>
      </c>
    </row>
    <row r="283" spans="3:4" x14ac:dyDescent="0.25">
      <c r="C283" t="b">
        <f>AND(Hoja1!J283="Si",Hoja1!K283="Si")</f>
        <v>0</v>
      </c>
      <c r="D283" t="str">
        <f t="shared" si="4"/>
        <v>Programar</v>
      </c>
    </row>
    <row r="284" spans="3:4" x14ac:dyDescent="0.25">
      <c r="C284" t="b">
        <f>AND(Hoja1!J284="Si",Hoja1!K284="Si")</f>
        <v>0</v>
      </c>
      <c r="D284" t="str">
        <f t="shared" si="4"/>
        <v>Programar</v>
      </c>
    </row>
    <row r="285" spans="3:4" x14ac:dyDescent="0.25">
      <c r="C285" t="b">
        <f>AND(Hoja1!J285="Si",Hoja1!K285="Si")</f>
        <v>0</v>
      </c>
      <c r="D285" t="str">
        <f t="shared" si="4"/>
        <v>Programar</v>
      </c>
    </row>
    <row r="286" spans="3:4" x14ac:dyDescent="0.25">
      <c r="C286" t="b">
        <f>AND(Hoja1!J286="Si",Hoja1!K286="Si")</f>
        <v>0</v>
      </c>
      <c r="D286" t="str">
        <f t="shared" si="4"/>
        <v>Programar</v>
      </c>
    </row>
    <row r="287" spans="3:4" x14ac:dyDescent="0.25">
      <c r="C287" t="b">
        <f>AND(Hoja1!J287="Si",Hoja1!K287="Si")</f>
        <v>0</v>
      </c>
      <c r="D287" t="str">
        <f t="shared" si="4"/>
        <v>Programar</v>
      </c>
    </row>
    <row r="288" spans="3:4" x14ac:dyDescent="0.25">
      <c r="C288" t="b">
        <f>AND(Hoja1!J288="Si",Hoja1!K288="Si")</f>
        <v>0</v>
      </c>
      <c r="D288" t="str">
        <f t="shared" si="4"/>
        <v>Programar</v>
      </c>
    </row>
    <row r="289" spans="3:4" x14ac:dyDescent="0.25">
      <c r="C289" t="b">
        <f>AND(Hoja1!J289="Si",Hoja1!K289="Si")</f>
        <v>0</v>
      </c>
      <c r="D289" t="str">
        <f t="shared" si="4"/>
        <v>Programar</v>
      </c>
    </row>
    <row r="290" spans="3:4" x14ac:dyDescent="0.25">
      <c r="C290" t="b">
        <f>AND(Hoja1!J290="Si",Hoja1!K290="Si")</f>
        <v>0</v>
      </c>
      <c r="D290" t="str">
        <f t="shared" si="4"/>
        <v>Programar</v>
      </c>
    </row>
    <row r="291" spans="3:4" x14ac:dyDescent="0.25">
      <c r="C291" t="b">
        <f>AND(Hoja1!J291="Si",Hoja1!K291="Si")</f>
        <v>0</v>
      </c>
      <c r="D291" t="str">
        <f t="shared" si="4"/>
        <v>Programar</v>
      </c>
    </row>
    <row r="292" spans="3:4" x14ac:dyDescent="0.25">
      <c r="C292" t="b">
        <f>AND(Hoja1!J292="Si",Hoja1!K292="Si")</f>
        <v>0</v>
      </c>
      <c r="D292" t="str">
        <f t="shared" si="4"/>
        <v>Programar</v>
      </c>
    </row>
    <row r="293" spans="3:4" x14ac:dyDescent="0.25">
      <c r="C293" t="b">
        <f>AND(Hoja1!J293="Si",Hoja1!K293="Si")</f>
        <v>0</v>
      </c>
      <c r="D293" t="str">
        <f t="shared" si="4"/>
        <v>Programar</v>
      </c>
    </row>
    <row r="294" spans="3:4" x14ac:dyDescent="0.25">
      <c r="C294" t="b">
        <f>AND(Hoja1!J294="Si",Hoja1!K294="Si")</f>
        <v>0</v>
      </c>
      <c r="D294" t="str">
        <f t="shared" si="4"/>
        <v>Programar</v>
      </c>
    </row>
    <row r="295" spans="3:4" x14ac:dyDescent="0.25">
      <c r="C295" t="b">
        <f>AND(Hoja1!J295="Si",Hoja1!K295="Si")</f>
        <v>0</v>
      </c>
      <c r="D295" t="str">
        <f t="shared" si="4"/>
        <v>Programar</v>
      </c>
    </row>
    <row r="296" spans="3:4" x14ac:dyDescent="0.25">
      <c r="C296" t="b">
        <f>AND(Hoja1!J296="Si",Hoja1!K296="Si")</f>
        <v>0</v>
      </c>
      <c r="D296" t="str">
        <f t="shared" si="4"/>
        <v>Programar</v>
      </c>
    </row>
    <row r="297" spans="3:4" x14ac:dyDescent="0.25">
      <c r="C297" t="b">
        <f>AND(Hoja1!J297="Si",Hoja1!K297="Si")</f>
        <v>0</v>
      </c>
      <c r="D297" t="str">
        <f t="shared" si="4"/>
        <v>Programar</v>
      </c>
    </row>
    <row r="298" spans="3:4" x14ac:dyDescent="0.25">
      <c r="C298" t="b">
        <f>AND(Hoja1!J298="Si",Hoja1!K298="Si")</f>
        <v>0</v>
      </c>
      <c r="D298" t="str">
        <f t="shared" si="4"/>
        <v>Programar</v>
      </c>
    </row>
    <row r="299" spans="3:4" x14ac:dyDescent="0.25">
      <c r="C299" t="b">
        <f>AND(Hoja1!J299="Si",Hoja1!K299="Si")</f>
        <v>0</v>
      </c>
      <c r="D299" t="str">
        <f t="shared" si="4"/>
        <v>Programar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Usuario de Windows</cp:lastModifiedBy>
  <dcterms:created xsi:type="dcterms:W3CDTF">2019-11-25T17:01:27Z</dcterms:created>
  <dcterms:modified xsi:type="dcterms:W3CDTF">2020-03-25T13:33:56Z</dcterms:modified>
</cp:coreProperties>
</file>