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75\serviciotecnico$\PROYECTOS 2018\responder 5000\HOSPITAL DE CURICO\PRESUPUESTOS E ITEMIZADO\"/>
    </mc:Choice>
  </mc:AlternateContent>
  <xr:revisionPtr revIDLastSave="0" documentId="13_ncr:1_{26482EC5-25BA-49A8-9E5B-70D921937536}" xr6:coauthVersionLast="38" xr6:coauthVersionMax="38" xr10:uidLastSave="{00000000-0000-0000-0000-000000000000}"/>
  <bookViews>
    <workbookView xWindow="0" yWindow="0" windowWidth="20400" windowHeight="7200" xr2:uid="{00000000-000D-0000-FFFF-FFFF00000000}"/>
  </bookViews>
  <sheets>
    <sheet name="Modificacion  para Fabr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E40" i="2"/>
  <c r="E39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<sst xmlns="http://schemas.openxmlformats.org/spreadsheetml/2006/main" count="64" uniqueCount="62">
  <si>
    <t>Qty.</t>
  </si>
  <si>
    <t>Part Number</t>
  </si>
  <si>
    <t>Description</t>
  </si>
  <si>
    <t>List Price Ea.</t>
  </si>
  <si>
    <t>Extended List Price</t>
  </si>
  <si>
    <t>Head End</t>
  </si>
  <si>
    <t>Responder 5000</t>
  </si>
  <si>
    <t>R5KMPR15</t>
  </si>
  <si>
    <t>Power Supply 15V for Stations, CLs, DCs (w/battery backup)</t>
  </si>
  <si>
    <t>R5KMPR36</t>
  </si>
  <si>
    <t>Power Supply 36V for MSC, Console (w/battery backup)</t>
  </si>
  <si>
    <t>R5KMSC</t>
  </si>
  <si>
    <t>Main System Controller</t>
  </si>
  <si>
    <t>R5KM8PRT</t>
  </si>
  <si>
    <t>R5K 8-Port Switch</t>
  </si>
  <si>
    <t>351006</t>
  </si>
  <si>
    <t>Fiber Adapter Modules</t>
  </si>
  <si>
    <t>R5KL2KA</t>
  </si>
  <si>
    <t>Data Converter for K-Bus to L-Net</t>
  </si>
  <si>
    <t>R5KMTRM</t>
  </si>
  <si>
    <t>Termination Board</t>
  </si>
  <si>
    <t>R5KCONS</t>
  </si>
  <si>
    <t>VoIP Nurse Console</t>
  </si>
  <si>
    <t>R4KPA25</t>
  </si>
  <si>
    <t>Paging Amplifier</t>
  </si>
  <si>
    <t>R5KCL546</t>
  </si>
  <si>
    <t xml:space="preserve">5-Bulb, 4-Point Audio Corridor Light </t>
  </si>
  <si>
    <t>R4KCB13</t>
  </si>
  <si>
    <t>SLIM Code Button St</t>
  </si>
  <si>
    <t>R4KSAR</t>
  </si>
  <si>
    <t>SLIM Dual Button St</t>
  </si>
  <si>
    <t>Software</t>
  </si>
  <si>
    <t>R5KMRPT</t>
  </si>
  <si>
    <t>Reporting Software License (1 per system)</t>
  </si>
  <si>
    <t>R5KMSIP</t>
  </si>
  <si>
    <t>SIP Telephony Software License (1 per system)</t>
  </si>
  <si>
    <t>355005</t>
  </si>
  <si>
    <t>Responder SIP Server (1 per System)</t>
  </si>
  <si>
    <t>ACCESSORIES</t>
  </si>
  <si>
    <t>350018</t>
  </si>
  <si>
    <t>Responder 8-pin SL Connector (Pack of 100)</t>
  </si>
  <si>
    <t>Pillow Speakers/Call Cords</t>
  </si>
  <si>
    <t>CCDIN</t>
  </si>
  <si>
    <t>Call Cord - Single w/ Clip (10 ft.)</t>
  </si>
  <si>
    <t>PRESUPUESTO RESPONDER 5000</t>
  </si>
  <si>
    <t>R5KCL506</t>
  </si>
  <si>
    <t>5-Bulb, Visual Corridor Light</t>
  </si>
  <si>
    <t>R5KCL516</t>
  </si>
  <si>
    <t>5-Bulb, 1-Point Audio Corridor Light</t>
  </si>
  <si>
    <t>R5KDC06</t>
  </si>
  <si>
    <t>6-Point Visual Domeless Controller</t>
  </si>
  <si>
    <t>R5KDC016</t>
  </si>
  <si>
    <t>16-Point Visual Domeless Controller</t>
  </si>
  <si>
    <t>R5KPS1EA</t>
  </si>
  <si>
    <t>R5K Enhanced Single Station</t>
  </si>
  <si>
    <t>QP</t>
  </si>
  <si>
    <t>HOSPITAL DE CURICO</t>
  </si>
  <si>
    <t>R5KPC11WPS</t>
  </si>
  <si>
    <t>Waterproof Pullcord Station - Spanish</t>
  </si>
  <si>
    <t>TOTAL SIN DESCUENTO</t>
  </si>
  <si>
    <t xml:space="preserve">DESCUENTO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</si>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</sst>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7" formatCode="&quot;$&quot;#,##0.00"/>
    <numFmt numFmtId="169" formatCode="_(&quot;$&quot;* #.##0.00_);_(&quot;$&quot;* \(#.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Border="0"/>
    <xf numFmtId="169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8" xfId="1" applyFont="1" applyFill="1" applyBorder="1" applyAlignment="1" applyProtection="1">
      <alignment horizontal="left" vertical="center"/>
    </xf>
    <xf numFmtId="2" fontId="2" fillId="0" borderId="8" xfId="1" applyNumberFormat="1" applyFont="1" applyBorder="1" applyAlignment="1" applyProtection="1">
      <alignment horizontal="right" wrapText="1"/>
    </xf>
    <xf numFmtId="2" fontId="2" fillId="0" borderId="8" xfId="1" applyNumberFormat="1" applyFont="1" applyFill="1" applyBorder="1" applyAlignment="1" applyProtection="1">
      <alignment horizontal="right" wrapText="1"/>
    </xf>
    <xf numFmtId="1" fontId="2" fillId="3" borderId="8" xfId="1" applyNumberFormat="1" applyFont="1" applyFill="1" applyBorder="1" applyAlignment="1" applyProtection="1">
      <alignment horizontal="left"/>
    </xf>
    <xf numFmtId="0" fontId="2" fillId="3" borderId="8" xfId="1" applyFont="1" applyFill="1" applyBorder="1" applyAlignment="1" applyProtection="1">
      <alignment horizontal="left"/>
    </xf>
    <xf numFmtId="1" fontId="2" fillId="0" borderId="8" xfId="1" applyNumberFormat="1" applyFont="1" applyFill="1" applyBorder="1" applyAlignment="1" applyProtection="1">
      <alignment horizontal="left"/>
    </xf>
    <xf numFmtId="0" fontId="2" fillId="0" borderId="8" xfId="1" applyFont="1" applyFill="1" applyBorder="1" applyAlignment="1" applyProtection="1">
      <alignment horizontal="left"/>
    </xf>
    <xf numFmtId="0" fontId="2" fillId="5" borderId="8" xfId="1" applyFont="1" applyFill="1" applyBorder="1" applyAlignment="1" applyProtection="1">
      <alignment horizontal="left" vertical="center"/>
    </xf>
    <xf numFmtId="1" fontId="4" fillId="4" borderId="0" xfId="1" applyNumberFormat="1" applyFont="1" applyFill="1" applyBorder="1" applyAlignment="1">
      <alignment horizontal="center" vertical="center"/>
    </xf>
    <xf numFmtId="1" fontId="3" fillId="2" borderId="9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6" xfId="1" applyFont="1" applyFill="1" applyBorder="1" applyAlignment="1" applyProtection="1">
      <alignment horizontal="center"/>
      <protection locked="0"/>
    </xf>
    <xf numFmtId="0" fontId="3" fillId="2" borderId="7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2" fillId="2" borderId="6" xfId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1" fontId="2" fillId="5" borderId="8" xfId="1" applyNumberFormat="1" applyFont="1" applyFill="1" applyBorder="1" applyAlignment="1" applyProtection="1">
      <alignment horizontal="left"/>
    </xf>
    <xf numFmtId="0" fontId="2" fillId="5" borderId="8" xfId="1" applyFont="1" applyFill="1" applyBorder="1" applyAlignment="1" applyProtection="1">
      <alignment horizontal="left"/>
    </xf>
    <xf numFmtId="0" fontId="1" fillId="0" borderId="12" xfId="3" applyFont="1" applyFill="1" applyBorder="1" applyAlignment="1">
      <alignment horizontal="left"/>
    </xf>
    <xf numFmtId="0" fontId="1" fillId="5" borderId="11" xfId="3" applyFont="1" applyFill="1" applyBorder="1"/>
    <xf numFmtId="9" fontId="0" fillId="6" borderId="0" xfId="0" applyNumberFormat="1" applyFill="1" applyAlignment="1">
      <alignment horizontal="center"/>
    </xf>
    <xf numFmtId="0" fontId="7" fillId="5" borderId="0" xfId="0" applyFont="1" applyFill="1"/>
    <xf numFmtId="167" fontId="0" fillId="5" borderId="0" xfId="0" applyNumberFormat="1" applyFill="1"/>
    <xf numFmtId="0" fontId="0" fillId="5" borderId="0" xfId="0" applyFill="1"/>
    <xf numFmtId="0" fontId="7" fillId="5" borderId="2" xfId="0" applyFont="1" applyFill="1" applyBorder="1"/>
    <xf numFmtId="167" fontId="0" fillId="5" borderId="3" xfId="0" applyNumberFormat="1" applyFill="1" applyBorder="1"/>
  </cellXfs>
  <cellStyles count="7">
    <cellStyle name="Currency 3" xfId="2" xr:uid="{00000000-0005-0000-0000-000000000000}"/>
    <cellStyle name="Moneda [0] 2" xfId="5" xr:uid="{00000000-0005-0000-0000-000004000000}"/>
    <cellStyle name="Moneda 2" xfId="4" xr:uid="{00000000-0005-0000-0000-000005000000}"/>
    <cellStyle name="Moneda 3" xfId="6" xr:uid="{00000000-0005-0000-0000-000006000000}"/>
    <cellStyle name="Normal" xfId="0" builtinId="0"/>
    <cellStyle name="Normal 2" xfId="3" xr:uid="{00000000-0005-0000-0000-000008000000}"/>
    <cellStyle name="Normal 6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B5C0-CF55-4C3C-9FD5-D30C5BB98909}">
  <dimension ref="A1:F41"/>
  <sheetViews>
    <sheetView tabSelected="1" topLeftCell="A7" zoomScale="90" zoomScaleNormal="90" workbookViewId="0">
      <selection activeCell="E48" sqref="E48"/>
    </sheetView>
  </sheetViews>
  <sheetFormatPr baseColWidth="10" defaultRowHeight="15" x14ac:dyDescent="0.25"/>
  <cols>
    <col min="1" max="1" width="17.28515625" customWidth="1"/>
    <col min="2" max="2" width="15" bestFit="1" customWidth="1"/>
    <col min="3" max="3" width="61.42578125" customWidth="1"/>
    <col min="4" max="4" width="19.28515625" bestFit="1" customWidth="1"/>
    <col min="5" max="5" width="13.140625" bestFit="1" customWidth="1"/>
  </cols>
  <sheetData>
    <row r="1" spans="1:5" ht="25.5" x14ac:dyDescent="0.25">
      <c r="A1" s="9" t="s">
        <v>44</v>
      </c>
      <c r="B1" s="9"/>
      <c r="C1" s="9"/>
      <c r="D1" s="9"/>
      <c r="E1" s="9"/>
    </row>
    <row r="2" spans="1:5" ht="26.25" thickBot="1" x14ac:dyDescent="0.3">
      <c r="A2" s="9" t="s">
        <v>56</v>
      </c>
      <c r="B2" s="9"/>
      <c r="C2" s="9"/>
      <c r="D2" s="9"/>
      <c r="E2" s="9"/>
    </row>
    <row r="3" spans="1:5" x14ac:dyDescent="0.25">
      <c r="A3" s="10" t="s">
        <v>0</v>
      </c>
      <c r="B3" s="12" t="s">
        <v>1</v>
      </c>
      <c r="C3" s="14" t="s">
        <v>2</v>
      </c>
      <c r="D3" s="17" t="s">
        <v>3</v>
      </c>
      <c r="E3" s="17" t="s">
        <v>4</v>
      </c>
    </row>
    <row r="4" spans="1:5" ht="15.75" thickBot="1" x14ac:dyDescent="0.3">
      <c r="A4" s="11"/>
      <c r="B4" s="13"/>
      <c r="C4" s="15"/>
      <c r="D4" s="18"/>
      <c r="E4" s="18"/>
    </row>
    <row r="5" spans="1:5" ht="16.5" thickBot="1" x14ac:dyDescent="0.3">
      <c r="A5" s="20" t="s">
        <v>5</v>
      </c>
      <c r="B5" s="21"/>
      <c r="C5" s="16"/>
      <c r="D5" s="19"/>
      <c r="E5" s="19"/>
    </row>
    <row r="6" spans="1:5" ht="15.75" x14ac:dyDescent="0.25">
      <c r="A6" s="4" t="s">
        <v>6</v>
      </c>
      <c r="B6" s="5"/>
      <c r="C6" s="1"/>
      <c r="D6" s="2"/>
      <c r="E6" s="3"/>
    </row>
    <row r="7" spans="1:5" ht="15.75" x14ac:dyDescent="0.25">
      <c r="A7" s="6"/>
      <c r="B7" s="7"/>
      <c r="C7" s="1"/>
      <c r="D7" s="3"/>
      <c r="E7" s="3"/>
    </row>
    <row r="8" spans="1:5" ht="15.75" x14ac:dyDescent="0.25">
      <c r="A8" s="6">
        <v>22</v>
      </c>
      <c r="B8" s="7" t="s">
        <v>7</v>
      </c>
      <c r="C8" s="1" t="s">
        <v>8</v>
      </c>
      <c r="D8" s="3">
        <v>933</v>
      </c>
      <c r="E8" s="3">
        <f t="shared" ref="E8:E29" si="0">A8*D8</f>
        <v>20526</v>
      </c>
    </row>
    <row r="9" spans="1:5" ht="15.75" x14ac:dyDescent="0.25">
      <c r="A9" s="6">
        <v>8</v>
      </c>
      <c r="B9" s="7" t="s">
        <v>9</v>
      </c>
      <c r="C9" s="1" t="s">
        <v>10</v>
      </c>
      <c r="D9" s="3">
        <v>900</v>
      </c>
      <c r="E9" s="3">
        <f t="shared" si="0"/>
        <v>7200</v>
      </c>
    </row>
    <row r="10" spans="1:5" ht="15.75" x14ac:dyDescent="0.25">
      <c r="A10" s="6">
        <v>4</v>
      </c>
      <c r="B10" s="7" t="s">
        <v>11</v>
      </c>
      <c r="C10" s="1" t="s">
        <v>12</v>
      </c>
      <c r="D10" s="3">
        <v>1803</v>
      </c>
      <c r="E10" s="3">
        <f t="shared" si="0"/>
        <v>7212</v>
      </c>
    </row>
    <row r="11" spans="1:5" ht="15.75" x14ac:dyDescent="0.25">
      <c r="A11" s="6">
        <v>4</v>
      </c>
      <c r="B11" s="7" t="s">
        <v>13</v>
      </c>
      <c r="C11" s="1" t="s">
        <v>14</v>
      </c>
      <c r="D11" s="3">
        <v>1113</v>
      </c>
      <c r="E11" s="3">
        <f t="shared" si="0"/>
        <v>4452</v>
      </c>
    </row>
    <row r="12" spans="1:5" ht="15.75" x14ac:dyDescent="0.25">
      <c r="A12" s="6">
        <v>2</v>
      </c>
      <c r="B12" s="7" t="s">
        <v>15</v>
      </c>
      <c r="C12" s="1" t="s">
        <v>16</v>
      </c>
      <c r="D12" s="3">
        <v>510</v>
      </c>
      <c r="E12" s="3">
        <f t="shared" si="0"/>
        <v>1020</v>
      </c>
    </row>
    <row r="13" spans="1:5" ht="15.75" x14ac:dyDescent="0.25">
      <c r="A13" s="6">
        <v>13</v>
      </c>
      <c r="B13" s="7" t="s">
        <v>17</v>
      </c>
      <c r="C13" s="1" t="s">
        <v>18</v>
      </c>
      <c r="D13" s="3">
        <v>543</v>
      </c>
      <c r="E13" s="3">
        <f t="shared" si="0"/>
        <v>7059</v>
      </c>
    </row>
    <row r="14" spans="1:5" ht="15.75" x14ac:dyDescent="0.25">
      <c r="A14" s="6">
        <v>13</v>
      </c>
      <c r="B14" s="7" t="s">
        <v>19</v>
      </c>
      <c r="C14" s="8" t="s">
        <v>20</v>
      </c>
      <c r="D14" s="3">
        <v>183</v>
      </c>
      <c r="E14" s="3">
        <f t="shared" si="0"/>
        <v>2379</v>
      </c>
    </row>
    <row r="15" spans="1:5" ht="15.75" x14ac:dyDescent="0.25">
      <c r="A15" s="6">
        <v>27</v>
      </c>
      <c r="B15" s="7" t="s">
        <v>21</v>
      </c>
      <c r="C15" s="8" t="s">
        <v>22</v>
      </c>
      <c r="D15" s="3">
        <v>1836</v>
      </c>
      <c r="E15" s="3">
        <f t="shared" si="0"/>
        <v>49572</v>
      </c>
    </row>
    <row r="16" spans="1:5" ht="15.75" x14ac:dyDescent="0.25">
      <c r="A16" s="6">
        <v>13</v>
      </c>
      <c r="B16" s="7" t="s">
        <v>23</v>
      </c>
      <c r="C16" s="8" t="s">
        <v>24</v>
      </c>
      <c r="D16" s="3">
        <v>858</v>
      </c>
      <c r="E16" s="3">
        <f t="shared" si="0"/>
        <v>11154</v>
      </c>
    </row>
    <row r="17" spans="1:5" ht="15.75" x14ac:dyDescent="0.25">
      <c r="A17" s="22">
        <v>54</v>
      </c>
      <c r="B17" s="23" t="s">
        <v>45</v>
      </c>
      <c r="C17" s="8" t="s">
        <v>46</v>
      </c>
      <c r="D17" s="3">
        <v>198</v>
      </c>
      <c r="E17" s="3">
        <f t="shared" si="0"/>
        <v>10692</v>
      </c>
    </row>
    <row r="18" spans="1:5" ht="15.75" x14ac:dyDescent="0.25">
      <c r="A18" s="6">
        <v>100</v>
      </c>
      <c r="B18" s="7" t="s">
        <v>47</v>
      </c>
      <c r="C18" s="8" t="s">
        <v>48</v>
      </c>
      <c r="D18" s="3">
        <v>237</v>
      </c>
      <c r="E18" s="3">
        <f t="shared" si="0"/>
        <v>23700</v>
      </c>
    </row>
    <row r="19" spans="1:5" ht="15.75" x14ac:dyDescent="0.25">
      <c r="A19" s="6">
        <v>160</v>
      </c>
      <c r="B19" s="7" t="s">
        <v>25</v>
      </c>
      <c r="C19" s="8" t="s">
        <v>26</v>
      </c>
      <c r="D19" s="3">
        <v>270</v>
      </c>
      <c r="E19" s="3">
        <f t="shared" si="0"/>
        <v>43200</v>
      </c>
    </row>
    <row r="20" spans="1:5" ht="15.75" x14ac:dyDescent="0.25">
      <c r="A20" s="6">
        <v>5</v>
      </c>
      <c r="B20" s="7" t="s">
        <v>49</v>
      </c>
      <c r="C20" s="8" t="s">
        <v>50</v>
      </c>
      <c r="D20" s="3">
        <v>264</v>
      </c>
      <c r="E20" s="3">
        <f t="shared" si="0"/>
        <v>1320</v>
      </c>
    </row>
    <row r="21" spans="1:5" ht="15.75" x14ac:dyDescent="0.25">
      <c r="A21" s="6">
        <v>3</v>
      </c>
      <c r="B21" s="7" t="s">
        <v>51</v>
      </c>
      <c r="C21" s="8" t="s">
        <v>52</v>
      </c>
      <c r="D21" s="3">
        <v>369</v>
      </c>
      <c r="E21" s="3">
        <f t="shared" si="0"/>
        <v>1107</v>
      </c>
    </row>
    <row r="22" spans="1:5" ht="15.75" x14ac:dyDescent="0.25">
      <c r="A22" s="6">
        <v>389</v>
      </c>
      <c r="B22" s="7" t="s">
        <v>53</v>
      </c>
      <c r="C22" s="8" t="s">
        <v>54</v>
      </c>
      <c r="D22" s="3">
        <v>165</v>
      </c>
      <c r="E22" s="3">
        <f t="shared" si="0"/>
        <v>64185</v>
      </c>
    </row>
    <row r="23" spans="1:5" ht="15.75" x14ac:dyDescent="0.25">
      <c r="A23" s="6">
        <v>106</v>
      </c>
      <c r="B23" s="7" t="s">
        <v>27</v>
      </c>
      <c r="C23" s="8" t="s">
        <v>28</v>
      </c>
      <c r="D23" s="3">
        <v>102</v>
      </c>
      <c r="E23" s="3">
        <f t="shared" si="0"/>
        <v>10812</v>
      </c>
    </row>
    <row r="24" spans="1:5" ht="15.75" x14ac:dyDescent="0.25">
      <c r="A24" s="6">
        <v>106</v>
      </c>
      <c r="B24" s="7" t="s">
        <v>55</v>
      </c>
      <c r="C24" s="8"/>
      <c r="D24" s="3">
        <v>15</v>
      </c>
      <c r="E24" s="3">
        <f t="shared" si="0"/>
        <v>1590</v>
      </c>
    </row>
    <row r="25" spans="1:5" ht="15.75" x14ac:dyDescent="0.25">
      <c r="A25" s="6">
        <v>106</v>
      </c>
      <c r="B25" s="7">
        <v>350008</v>
      </c>
      <c r="C25" s="8"/>
      <c r="D25" s="3">
        <v>63</v>
      </c>
      <c r="E25" s="3">
        <f t="shared" si="0"/>
        <v>6678</v>
      </c>
    </row>
    <row r="26" spans="1:5" ht="15.75" x14ac:dyDescent="0.25">
      <c r="A26" s="6">
        <v>199</v>
      </c>
      <c r="B26" s="24" t="s">
        <v>57</v>
      </c>
      <c r="C26" s="25" t="s">
        <v>58</v>
      </c>
      <c r="D26" s="3">
        <v>108</v>
      </c>
      <c r="E26" s="3">
        <f t="shared" si="0"/>
        <v>21492</v>
      </c>
    </row>
    <row r="27" spans="1:5" ht="15.75" x14ac:dyDescent="0.25">
      <c r="A27" s="6">
        <v>389</v>
      </c>
      <c r="B27" s="7" t="s">
        <v>29</v>
      </c>
      <c r="C27" s="8" t="s">
        <v>30</v>
      </c>
      <c r="D27" s="3">
        <v>102</v>
      </c>
      <c r="E27" s="3">
        <f t="shared" si="0"/>
        <v>39678</v>
      </c>
    </row>
    <row r="28" spans="1:5" ht="15.75" x14ac:dyDescent="0.25">
      <c r="A28" s="6">
        <v>389</v>
      </c>
      <c r="B28" s="7" t="s">
        <v>55</v>
      </c>
      <c r="C28" s="8"/>
      <c r="D28" s="3">
        <v>15</v>
      </c>
      <c r="E28" s="3">
        <f t="shared" si="0"/>
        <v>5835</v>
      </c>
    </row>
    <row r="29" spans="1:5" ht="15.75" x14ac:dyDescent="0.25">
      <c r="A29" s="6">
        <v>389</v>
      </c>
      <c r="B29" s="7" t="s">
        <v>55</v>
      </c>
      <c r="C29" s="8"/>
      <c r="D29" s="3">
        <v>15</v>
      </c>
      <c r="E29" s="3">
        <f t="shared" si="0"/>
        <v>5835</v>
      </c>
    </row>
    <row r="30" spans="1:5" ht="15.75" x14ac:dyDescent="0.25">
      <c r="A30" s="4" t="s">
        <v>31</v>
      </c>
      <c r="B30" s="5"/>
      <c r="C30" s="8"/>
      <c r="D30" s="2"/>
      <c r="E30" s="3"/>
    </row>
    <row r="31" spans="1:5" ht="15.75" x14ac:dyDescent="0.25">
      <c r="A31" s="6">
        <v>1</v>
      </c>
      <c r="B31" s="7" t="s">
        <v>32</v>
      </c>
      <c r="C31" s="8" t="s">
        <v>33</v>
      </c>
      <c r="D31" s="3">
        <v>9000</v>
      </c>
      <c r="E31" s="3">
        <v>9000</v>
      </c>
    </row>
    <row r="32" spans="1:5" ht="15.75" x14ac:dyDescent="0.25">
      <c r="A32" s="6">
        <v>1</v>
      </c>
      <c r="B32" s="7" t="s">
        <v>34</v>
      </c>
      <c r="C32" s="1" t="s">
        <v>35</v>
      </c>
      <c r="D32" s="3">
        <v>5175</v>
      </c>
      <c r="E32" s="3">
        <v>5175</v>
      </c>
    </row>
    <row r="33" spans="1:6" ht="15.75" x14ac:dyDescent="0.25">
      <c r="A33" s="6">
        <v>1</v>
      </c>
      <c r="B33" s="7" t="s">
        <v>36</v>
      </c>
      <c r="C33" s="1" t="s">
        <v>37</v>
      </c>
      <c r="D33" s="3">
        <v>4125</v>
      </c>
      <c r="E33" s="3">
        <v>4125</v>
      </c>
    </row>
    <row r="34" spans="1:6" ht="15.75" x14ac:dyDescent="0.25">
      <c r="A34" s="4" t="s">
        <v>38</v>
      </c>
      <c r="B34" s="5"/>
      <c r="C34" s="1"/>
      <c r="D34" s="2"/>
      <c r="E34" s="3"/>
    </row>
    <row r="35" spans="1:6" ht="15.75" x14ac:dyDescent="0.25">
      <c r="A35" s="6">
        <v>30</v>
      </c>
      <c r="B35" s="7" t="s">
        <v>39</v>
      </c>
      <c r="C35" s="8" t="s">
        <v>40</v>
      </c>
      <c r="D35" s="3">
        <v>338</v>
      </c>
      <c r="E35" s="3">
        <v>10140</v>
      </c>
    </row>
    <row r="36" spans="1:6" ht="15.75" x14ac:dyDescent="0.25">
      <c r="A36" s="4" t="s">
        <v>41</v>
      </c>
      <c r="B36" s="5"/>
      <c r="C36" s="8"/>
      <c r="D36" s="2"/>
      <c r="E36" s="3"/>
    </row>
    <row r="37" spans="1:6" ht="15.75" x14ac:dyDescent="0.25">
      <c r="A37" s="6">
        <v>389</v>
      </c>
      <c r="B37" s="7" t="s">
        <v>42</v>
      </c>
      <c r="C37" s="8" t="s">
        <v>43</v>
      </c>
      <c r="D37" s="3">
        <v>55</v>
      </c>
      <c r="E37" s="3">
        <v>21395</v>
      </c>
    </row>
    <row r="38" spans="1:6" x14ac:dyDescent="0.25">
      <c r="E38" s="28"/>
    </row>
    <row r="39" spans="1:6" x14ac:dyDescent="0.25">
      <c r="D39" s="27" t="s">
        <v>59</v>
      </c>
      <c r="E39" s="28">
        <f>SUM(E8:E37)</f>
        <v>396533</v>
      </c>
    </row>
    <row r="40" spans="1:6" ht="15.75" thickBot="1" x14ac:dyDescent="0.3">
      <c r="D40" s="29" t="s">
        <v>60</v>
      </c>
      <c r="E40" s="28">
        <f>E39*F40</f>
        <v>178439.85</v>
      </c>
      <c r="F40" s="26">
        <v>0.45</v>
      </c>
    </row>
    <row r="41" spans="1:6" ht="15.75" thickBot="1" x14ac:dyDescent="0.3">
      <c r="D41" s="30" t="s">
        <v>61</v>
      </c>
      <c r="E41" s="31">
        <f>E39-E40</f>
        <v>218093.15</v>
      </c>
    </row>
  </sheetData>
  <mergeCells count="8">
    <mergeCell ref="A1:E1"/>
    <mergeCell ref="A2:E2"/>
    <mergeCell ref="A3:A4"/>
    <mergeCell ref="B3:B4"/>
    <mergeCell ref="C3:C5"/>
    <mergeCell ref="D3:D5"/>
    <mergeCell ref="E3:E5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Modificacion  para Fabrica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cyanez</cp:lastModifiedBy>
  <cp:lastPrinted>2018-06-22T13:26:56Z</cp:lastPrinted>
  <dcterms:created xsi:type="dcterms:W3CDTF">2018-04-02T16:19:56Z</dcterms:created>
  <dcterms:modified xsi:type="dcterms:W3CDTF">2018-12-03T20:42:05Z</dcterms:modified>
</cp:coreProperties>
</file>