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ACTURADO AL 26-06-2014" sheetId="3" r:id="rId1"/>
  </sheets>
  <calcPr calcId="144525"/>
</workbook>
</file>

<file path=xl/calcChain.xml><?xml version="1.0" encoding="utf-8"?>
<calcChain xmlns="http://schemas.openxmlformats.org/spreadsheetml/2006/main">
  <c r="F599" i="3" l="1"/>
  <c r="F154" i="3"/>
  <c r="F591" i="3" l="1"/>
  <c r="F590" i="3"/>
  <c r="F589" i="3"/>
  <c r="F588" i="3"/>
  <c r="F586" i="3"/>
  <c r="F587" i="3"/>
  <c r="F559" i="3"/>
  <c r="F570" i="3" s="1"/>
  <c r="F533" i="3"/>
  <c r="F544" i="3" s="1"/>
  <c r="F508" i="3"/>
  <c r="F518" i="3" s="1"/>
  <c r="F482" i="3"/>
  <c r="F492" i="3" s="1"/>
  <c r="F456" i="3"/>
  <c r="F466" i="3" s="1"/>
  <c r="F430" i="3"/>
  <c r="F440" i="3" s="1"/>
  <c r="F404" i="3"/>
  <c r="F414" i="3" s="1"/>
  <c r="F596" i="3" l="1"/>
  <c r="F378" i="3" l="1"/>
  <c r="F388" i="3" s="1"/>
  <c r="F362" i="3"/>
  <c r="F352" i="3"/>
  <c r="F336" i="3"/>
  <c r="F326" i="3"/>
  <c r="F310" i="3"/>
  <c r="F300" i="3"/>
  <c r="F275" i="3"/>
  <c r="F274" i="3"/>
  <c r="F248" i="3"/>
  <c r="F258" i="3" s="1"/>
  <c r="F223" i="3"/>
  <c r="F222" i="3"/>
  <c r="F232" i="3" s="1"/>
  <c r="F197" i="3"/>
  <c r="F196" i="3"/>
  <c r="F206" i="3" s="1"/>
  <c r="F171" i="3"/>
  <c r="F170" i="3"/>
  <c r="F180" i="3" s="1"/>
  <c r="F144" i="3"/>
  <c r="F119" i="3"/>
  <c r="F118" i="3"/>
  <c r="F128" i="3" s="1"/>
  <c r="F92" i="3"/>
  <c r="F102" i="3" s="1"/>
  <c r="F76" i="3"/>
  <c r="F66" i="3"/>
  <c r="F40" i="3"/>
  <c r="F50" i="3" s="1"/>
  <c r="F14" i="3"/>
  <c r="F24" i="3" s="1"/>
  <c r="F284" i="3" l="1"/>
</calcChain>
</file>

<file path=xl/sharedStrings.xml><?xml version="1.0" encoding="utf-8"?>
<sst xmlns="http://schemas.openxmlformats.org/spreadsheetml/2006/main" count="483" uniqueCount="102">
  <si>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</si>
  <si>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</si>
  <si>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</si>
  <si>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</si>
  <si>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</si>
  <si>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</si>
  <si>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</si>
  <si>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</si>
  <si>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</si>
  <si>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</si>
  <si>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</si>
  <si>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</si>
  <si>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</si>
  <si>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</si>
  <si>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</si>
  <si>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</si>
  <si>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Facturación 2</t>
  </si>
  <si>
    <t>Facturación 3</t>
  </si>
  <si>
    <t>Facturación 4</t>
  </si>
  <si>
    <t>Facturación 5</t>
  </si>
  <si>
    <t>VISITA TECNICA</t>
  </si>
  <si>
    <t>MUTUAL DE SEGURIDAD</t>
  </si>
  <si>
    <t>70.285.100-9</t>
  </si>
  <si>
    <t>GUILLERMO ACUÑA</t>
  </si>
  <si>
    <t>96.898.980-4</t>
  </si>
  <si>
    <t>Clínica INDISA</t>
  </si>
  <si>
    <t>PROGRAMACION DE SISTEMA</t>
  </si>
  <si>
    <t>1111PROGRAMACION</t>
  </si>
  <si>
    <t>APROBADO</t>
  </si>
  <si>
    <t>CAT5E</t>
  </si>
  <si>
    <t>CAJA DE CABLE CATEGORIA 5E</t>
  </si>
  <si>
    <t>ARMADO Y DESARMADO</t>
  </si>
  <si>
    <t>76.136.176-7</t>
  </si>
  <si>
    <t>COMERCIAL INTEGRA ELECTRICA</t>
  </si>
  <si>
    <t>VICTOR ORTIZ</t>
  </si>
  <si>
    <t>CCDIN</t>
  </si>
  <si>
    <t>PERAS DE LLAMADO</t>
  </si>
  <si>
    <t>Clínica Vespucio</t>
  </si>
  <si>
    <t>61.608.002-4</t>
  </si>
  <si>
    <t>HOSPITAL SAN José</t>
  </si>
  <si>
    <t>VENTA DIRECTA</t>
  </si>
  <si>
    <t>PINTURAS</t>
  </si>
  <si>
    <t>MANTENCION COMPLETA</t>
  </si>
  <si>
    <t>PINTURA</t>
  </si>
  <si>
    <t>MANTENCION Y REPARACION</t>
  </si>
  <si>
    <t>Facturación 6</t>
  </si>
  <si>
    <t>Facturación 7</t>
  </si>
  <si>
    <t>Facturación 8</t>
  </si>
  <si>
    <t>Facturación 9</t>
  </si>
  <si>
    <t>Facturación 10</t>
  </si>
  <si>
    <t>111PROGRAMACION</t>
  </si>
  <si>
    <t>99.567.970-1</t>
  </si>
  <si>
    <t>Clínica LAS LILAS</t>
  </si>
  <si>
    <t>Facturación 11</t>
  </si>
  <si>
    <t>92.051.000-0</t>
  </si>
  <si>
    <t>Facturación 13</t>
  </si>
  <si>
    <t>Clínica DEL MAULE</t>
  </si>
  <si>
    <t>630 DOBLE CUBIERTA</t>
  </si>
  <si>
    <t>MESA DE ALIMENTACION</t>
  </si>
  <si>
    <t>PABLO GONZALEZ</t>
  </si>
  <si>
    <t>38827 </t>
  </si>
  <si>
    <t> 3200000000</t>
  </si>
  <si>
    <t>MANTENCION</t>
  </si>
  <si>
    <t>76.515.070-1</t>
  </si>
  <si>
    <t>Clínica CHILLAN</t>
  </si>
  <si>
    <t>CAMA QUIALITAS GAMA</t>
  </si>
  <si>
    <t>76,433,290-3</t>
  </si>
  <si>
    <t>Facturación 14</t>
  </si>
  <si>
    <t>INMOBILIARIA CLC</t>
  </si>
  <si>
    <t>Facturación 16</t>
  </si>
  <si>
    <t>REFACTURADO</t>
  </si>
  <si>
    <t>81.949.100- 3</t>
  </si>
  <si>
    <t>Clínica ALEMANA DE OSORNO</t>
  </si>
  <si>
    <t>Facturación 15</t>
  </si>
  <si>
    <t> 96.770.100-9</t>
  </si>
  <si>
    <t>Clínica ALEMANA DE SANTIAGO</t>
  </si>
  <si>
    <t>79.895.670-1</t>
  </si>
  <si>
    <t>PV EQUIP</t>
  </si>
  <si>
    <t>3110,26A9</t>
  </si>
  <si>
    <t>TEST MAQUET</t>
  </si>
  <si>
    <t>Facturación 17</t>
  </si>
  <si>
    <t>76.433.290-3</t>
  </si>
  <si>
    <t>NURSE CONSOLE</t>
  </si>
  <si>
    <t>Facturación 18</t>
  </si>
  <si>
    <t>96.885.950-1</t>
  </si>
  <si>
    <t>Clínica CIUDAD DEL MAR</t>
  </si>
  <si>
    <t>CONTRATO POR MANTENCION</t>
  </si>
  <si>
    <t>4 UF AL DÍA 27/06/2014</t>
  </si>
  <si>
    <t>Facturación 19</t>
  </si>
  <si>
    <t>CLINICA LAS LILAS</t>
  </si>
  <si>
    <t>Facturación 20</t>
  </si>
  <si>
    <t>MOLLER Y PEREZ COTAPO</t>
  </si>
  <si>
    <t>92.770.000-k</t>
  </si>
  <si>
    <t>DESINSTALACION E INSTALACION DE LAMPARAS 3º PISO</t>
  </si>
  <si>
    <t>IR_ELPAS</t>
  </si>
  <si>
    <t>IR ELPAS</t>
  </si>
  <si>
    <t>MODULO STAFF TERMINAL</t>
  </si>
  <si>
    <t>INSTALACION POR RED HUMEDA</t>
  </si>
  <si>
    <t>MODULO DOBLE JACK</t>
  </si>
  <si>
    <t xml:space="preserve">STAFF TERMINAL </t>
  </si>
  <si>
    <t>*****</t>
  </si>
  <si>
    <t>ADICIONALES M&amp;PC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</si>
</sst>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&quot;$&quot;\ #,##0"/>
    <numFmt numFmtId="165" formatCode="&quot;$&quot;\ #,##0;[Red]\-&quot;$&quot;\ #,##0"/>
    <numFmt numFmtId="166" formatCode="&quot;$&quot;\ #,##0.00;\-&quot;$&quot;\ #,##0.00"/>
    <numFmt numFmtId="167" formatCode="&quot;$&quot;\ #,##0.000;\-&quot;$&quot;\ #,##0.000"/>
    <numFmt numFmtId="168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indexed="10"/>
      <name val="Book Antiqua"/>
      <family val="1"/>
    </font>
    <font>
      <sz val="8"/>
      <color rgb="FF000000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8"/>
      <color rgb="FFFF0000"/>
      <name val="Book Antiqua"/>
      <family val="1"/>
    </font>
    <font>
      <sz val="10"/>
      <name val="Arial"/>
      <family val="2"/>
    </font>
    <font>
      <sz val="11"/>
      <name val="Bookman Old Style"/>
      <family val="1"/>
    </font>
    <font>
      <sz val="10"/>
      <color rgb="FF000000"/>
      <name val="Cambria"/>
      <family val="1"/>
      <scheme val="maj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BB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1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3" fillId="3" borderId="0" xfId="0" applyFont="1" applyFill="1"/>
    <xf numFmtId="0" fontId="8" fillId="4" borderId="6" xfId="0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center"/>
    </xf>
    <xf numFmtId="0" fontId="3" fillId="3" borderId="12" xfId="0" applyFont="1" applyFill="1" applyBorder="1"/>
    <xf numFmtId="0" fontId="8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right"/>
    </xf>
    <xf numFmtId="0" fontId="6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/>
    </xf>
    <xf numFmtId="164" fontId="8" fillId="4" borderId="15" xfId="0" applyNumberFormat="1" applyFont="1" applyFill="1" applyBorder="1" applyAlignment="1">
      <alignment horizontal="right"/>
    </xf>
    <xf numFmtId="165" fontId="8" fillId="4" borderId="16" xfId="0" applyNumberFormat="1" applyFont="1" applyFill="1" applyBorder="1"/>
    <xf numFmtId="0" fontId="8" fillId="4" borderId="17" xfId="0" applyFont="1" applyFill="1" applyBorder="1" applyAlignment="1">
      <alignment horizontal="center"/>
    </xf>
    <xf numFmtId="164" fontId="8" fillId="4" borderId="17" xfId="0" applyNumberFormat="1" applyFont="1" applyFill="1" applyBorder="1" applyAlignment="1">
      <alignment horizontal="right"/>
    </xf>
    <xf numFmtId="165" fontId="8" fillId="4" borderId="17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166" fontId="6" fillId="4" borderId="17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center"/>
    </xf>
    <xf numFmtId="167" fontId="6" fillId="4" borderId="17" xfId="0" applyNumberFormat="1" applyFont="1" applyFill="1" applyBorder="1" applyAlignment="1">
      <alignment horizontal="center"/>
    </xf>
    <xf numFmtId="168" fontId="9" fillId="4" borderId="17" xfId="1" applyNumberFormat="1" applyFont="1" applyFill="1" applyBorder="1" applyAlignment="1">
      <alignment horizontal="right"/>
    </xf>
    <xf numFmtId="0" fontId="8" fillId="4" borderId="19" xfId="0" applyFont="1" applyFill="1" applyBorder="1"/>
    <xf numFmtId="168" fontId="8" fillId="4" borderId="20" xfId="1" applyNumberFormat="1" applyFont="1" applyFill="1" applyBorder="1" applyAlignment="1">
      <alignment horizontal="right"/>
    </xf>
    <xf numFmtId="0" fontId="6" fillId="4" borderId="14" xfId="0" applyNumberFormat="1" applyFont="1" applyFill="1" applyBorder="1" applyAlignment="1">
      <alignment horizontal="center"/>
    </xf>
    <xf numFmtId="0" fontId="8" fillId="4" borderId="21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165" fontId="0" fillId="0" borderId="0" xfId="0" applyNumberFormat="1"/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/>
    <xf numFmtId="0" fontId="4" fillId="3" borderId="7" xfId="0" applyFont="1" applyFill="1" applyBorder="1" applyAlignment="1">
      <alignment horizontal="center"/>
    </xf>
    <xf numFmtId="0" fontId="4" fillId="3" borderId="0" xfId="0" applyFont="1" applyFill="1"/>
    <xf numFmtId="14" fontId="4" fillId="3" borderId="7" xfId="0" applyNumberFormat="1" applyFont="1" applyFill="1" applyBorder="1" applyAlignment="1">
      <alignment horizontal="center"/>
    </xf>
    <xf numFmtId="14" fontId="4" fillId="3" borderId="0" xfId="0" applyNumberFormat="1" applyFont="1" applyFill="1"/>
    <xf numFmtId="0" fontId="4" fillId="3" borderId="0" xfId="0" applyFont="1" applyFill="1" applyAlignment="1">
      <alignment horizontal="right"/>
    </xf>
    <xf numFmtId="0" fontId="4" fillId="3" borderId="1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right"/>
    </xf>
    <xf numFmtId="0" fontId="7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right"/>
    </xf>
    <xf numFmtId="0" fontId="8" fillId="5" borderId="11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/>
    </xf>
    <xf numFmtId="164" fontId="8" fillId="5" borderId="15" xfId="0" applyNumberFormat="1" applyFont="1" applyFill="1" applyBorder="1" applyAlignment="1">
      <alignment horizontal="right"/>
    </xf>
    <xf numFmtId="165" fontId="8" fillId="5" borderId="16" xfId="0" applyNumberFormat="1" applyFont="1" applyFill="1" applyBorder="1"/>
    <xf numFmtId="0" fontId="8" fillId="5" borderId="17" xfId="0" applyFont="1" applyFill="1" applyBorder="1" applyAlignment="1">
      <alignment horizontal="center"/>
    </xf>
    <xf numFmtId="164" fontId="8" fillId="5" borderId="17" xfId="0" applyNumberFormat="1" applyFont="1" applyFill="1" applyBorder="1" applyAlignment="1">
      <alignment horizontal="right"/>
    </xf>
    <xf numFmtId="165" fontId="8" fillId="5" borderId="17" xfId="0" applyNumberFormat="1" applyFont="1" applyFill="1" applyBorder="1" applyAlignment="1">
      <alignment horizontal="right"/>
    </xf>
    <xf numFmtId="0" fontId="6" fillId="5" borderId="5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49" fontId="6" fillId="5" borderId="5" xfId="0" applyNumberFormat="1" applyFont="1" applyFill="1" applyBorder="1" applyAlignment="1">
      <alignment horizontal="center"/>
    </xf>
    <xf numFmtId="166" fontId="6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right"/>
    </xf>
    <xf numFmtId="49" fontId="6" fillId="5" borderId="14" xfId="0" applyNumberFormat="1" applyFont="1" applyFill="1" applyBorder="1" applyAlignment="1">
      <alignment horizontal="center"/>
    </xf>
    <xf numFmtId="167" fontId="6" fillId="5" borderId="17" xfId="0" applyNumberFormat="1" applyFont="1" applyFill="1" applyBorder="1" applyAlignment="1">
      <alignment horizontal="center"/>
    </xf>
    <xf numFmtId="168" fontId="9" fillId="5" borderId="17" xfId="1" applyNumberFormat="1" applyFont="1" applyFill="1" applyBorder="1" applyAlignment="1">
      <alignment horizontal="right"/>
    </xf>
    <xf numFmtId="0" fontId="8" fillId="5" borderId="19" xfId="0" applyFont="1" applyFill="1" applyBorder="1"/>
    <xf numFmtId="168" fontId="8" fillId="5" borderId="20" xfId="1" applyNumberFormat="1" applyFont="1" applyFill="1" applyBorder="1" applyAlignment="1">
      <alignment horizontal="right"/>
    </xf>
    <xf numFmtId="0" fontId="6" fillId="5" borderId="14" xfId="0" applyNumberFormat="1" applyFont="1" applyFill="1" applyBorder="1" applyAlignment="1">
      <alignment horizontal="center"/>
    </xf>
    <xf numFmtId="0" fontId="8" fillId="5" borderId="21" xfId="0" applyFont="1" applyFill="1" applyBorder="1" applyAlignment="1">
      <alignment horizontal="right"/>
    </xf>
    <xf numFmtId="0" fontId="6" fillId="5" borderId="1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left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4" fillId="7" borderId="0" xfId="0" applyFont="1" applyFill="1" applyAlignment="1">
      <alignment horizontal="center"/>
    </xf>
    <xf numFmtId="0" fontId="13" fillId="7" borderId="0" xfId="0" applyFont="1" applyFill="1"/>
    <xf numFmtId="0" fontId="4" fillId="7" borderId="7" xfId="0" applyFont="1" applyFill="1" applyBorder="1" applyAlignment="1">
      <alignment horizontal="center"/>
    </xf>
    <xf numFmtId="14" fontId="4" fillId="7" borderId="0" xfId="0" applyNumberFormat="1" applyFont="1" applyFill="1" applyAlignment="1">
      <alignment horizontal="center"/>
    </xf>
    <xf numFmtId="0" fontId="4" fillId="7" borderId="0" xfId="0" applyFont="1" applyFill="1"/>
    <xf numFmtId="14" fontId="4" fillId="7" borderId="7" xfId="0" applyNumberFormat="1" applyFont="1" applyFill="1" applyBorder="1" applyAlignment="1">
      <alignment horizontal="center"/>
    </xf>
    <xf numFmtId="14" fontId="4" fillId="7" borderId="0" xfId="0" applyNumberFormat="1" applyFont="1" applyFill="1"/>
    <xf numFmtId="0" fontId="4" fillId="7" borderId="0" xfId="0" applyFont="1" applyFill="1" applyAlignment="1">
      <alignment horizontal="right"/>
    </xf>
    <xf numFmtId="0" fontId="4" fillId="7" borderId="12" xfId="0" applyFont="1" applyFill="1" applyBorder="1"/>
    <xf numFmtId="0" fontId="2" fillId="2" borderId="2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/>
    </xf>
    <xf numFmtId="0" fontId="8" fillId="4" borderId="9" xfId="0" applyNumberFormat="1" applyFont="1" applyFill="1" applyBorder="1" applyAlignment="1">
      <alignment horizontal="center"/>
    </xf>
    <xf numFmtId="0" fontId="6" fillId="4" borderId="14" xfId="2" applyFont="1" applyFill="1" applyBorder="1" applyAlignment="1">
      <alignment horizontal="right"/>
    </xf>
    <xf numFmtId="0" fontId="8" fillId="4" borderId="15" xfId="2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right"/>
    </xf>
    <xf numFmtId="49" fontId="6" fillId="4" borderId="5" xfId="0" applyNumberFormat="1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right"/>
    </xf>
    <xf numFmtId="0" fontId="6" fillId="4" borderId="14" xfId="0" applyNumberFormat="1" applyFont="1" applyFill="1" applyBorder="1" applyAlignment="1">
      <alignment horizontal="right"/>
    </xf>
    <xf numFmtId="165" fontId="12" fillId="0" borderId="0" xfId="0" applyNumberFormat="1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right"/>
    </xf>
    <xf numFmtId="0" fontId="16" fillId="8" borderId="0" xfId="0" applyFont="1" applyFill="1" applyAlignment="1">
      <alignment horizontal="center" vertical="center"/>
    </xf>
    <xf numFmtId="0" fontId="6" fillId="8" borderId="5" xfId="0" applyFont="1" applyFill="1" applyBorder="1" applyAlignment="1">
      <alignment horizontal="right"/>
    </xf>
    <xf numFmtId="0" fontId="7" fillId="8" borderId="6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right"/>
    </xf>
    <xf numFmtId="0" fontId="8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right"/>
    </xf>
    <xf numFmtId="0" fontId="8" fillId="8" borderId="11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8" fillId="8" borderId="15" xfId="0" applyFont="1" applyFill="1" applyBorder="1" applyAlignment="1">
      <alignment horizontal="center" wrapText="1"/>
    </xf>
    <xf numFmtId="0" fontId="8" fillId="8" borderId="17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49" fontId="6" fillId="8" borderId="5" xfId="0" applyNumberFormat="1" applyFont="1" applyFill="1" applyBorder="1" applyAlignment="1">
      <alignment horizontal="center"/>
    </xf>
    <xf numFmtId="166" fontId="6" fillId="8" borderId="17" xfId="0" applyNumberFormat="1" applyFont="1" applyFill="1" applyBorder="1" applyAlignment="1">
      <alignment horizontal="center"/>
    </xf>
    <xf numFmtId="49" fontId="6" fillId="8" borderId="14" xfId="0" applyNumberFormat="1" applyFont="1" applyFill="1" applyBorder="1" applyAlignment="1">
      <alignment horizontal="center"/>
    </xf>
    <xf numFmtId="167" fontId="6" fillId="8" borderId="17" xfId="0" applyNumberFormat="1" applyFont="1" applyFill="1" applyBorder="1" applyAlignment="1">
      <alignment horizontal="center"/>
    </xf>
    <xf numFmtId="0" fontId="8" fillId="8" borderId="19" xfId="0" applyFont="1" applyFill="1" applyBorder="1"/>
    <xf numFmtId="0" fontId="6" fillId="8" borderId="14" xfId="0" applyNumberFormat="1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right"/>
    </xf>
    <xf numFmtId="0" fontId="8" fillId="8" borderId="15" xfId="0" applyFont="1" applyFill="1" applyBorder="1" applyAlignment="1">
      <alignment horizontal="center"/>
    </xf>
    <xf numFmtId="164" fontId="8" fillId="8" borderId="15" xfId="0" applyNumberFormat="1" applyFont="1" applyFill="1" applyBorder="1" applyAlignment="1">
      <alignment horizontal="right"/>
    </xf>
    <xf numFmtId="165" fontId="8" fillId="8" borderId="16" xfId="0" applyNumberFormat="1" applyFont="1" applyFill="1" applyBorder="1"/>
    <xf numFmtId="164" fontId="8" fillId="8" borderId="17" xfId="0" applyNumberFormat="1" applyFont="1" applyFill="1" applyBorder="1" applyAlignment="1">
      <alignment horizontal="right"/>
    </xf>
    <xf numFmtId="165" fontId="8" fillId="8" borderId="17" xfId="0" applyNumberFormat="1" applyFont="1" applyFill="1" applyBorder="1" applyAlignment="1">
      <alignment horizontal="right"/>
    </xf>
    <xf numFmtId="0" fontId="7" fillId="8" borderId="17" xfId="0" applyFont="1" applyFill="1" applyBorder="1" applyAlignment="1">
      <alignment horizontal="right"/>
    </xf>
    <xf numFmtId="168" fontId="9" fillId="8" borderId="17" xfId="1" applyNumberFormat="1" applyFont="1" applyFill="1" applyBorder="1" applyAlignment="1">
      <alignment horizontal="right"/>
    </xf>
    <xf numFmtId="168" fontId="8" fillId="8" borderId="20" xfId="1" applyNumberFormat="1" applyFont="1" applyFill="1" applyBorder="1" applyAlignment="1">
      <alignment horizontal="right"/>
    </xf>
    <xf numFmtId="0" fontId="8" fillId="8" borderId="21" xfId="0" applyFont="1" applyFill="1" applyBorder="1" applyAlignment="1">
      <alignment horizontal="right"/>
    </xf>
    <xf numFmtId="0" fontId="8" fillId="8" borderId="22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left"/>
    </xf>
    <xf numFmtId="0" fontId="4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13" fillId="9" borderId="0" xfId="0" applyFont="1" applyFill="1" applyAlignment="1">
      <alignment vertical="center"/>
    </xf>
    <xf numFmtId="0" fontId="4" fillId="9" borderId="0" xfId="0" applyFont="1" applyFill="1" applyAlignment="1">
      <alignment horizontal="center"/>
    </xf>
    <xf numFmtId="0" fontId="13" fillId="9" borderId="0" xfId="0" applyFont="1" applyFill="1"/>
    <xf numFmtId="0" fontId="4" fillId="9" borderId="7" xfId="0" applyFont="1" applyFill="1" applyBorder="1" applyAlignment="1">
      <alignment horizontal="center"/>
    </xf>
    <xf numFmtId="14" fontId="4" fillId="9" borderId="0" xfId="0" applyNumberFormat="1" applyFont="1" applyFill="1" applyAlignment="1">
      <alignment horizontal="center"/>
    </xf>
    <xf numFmtId="0" fontId="4" fillId="9" borderId="0" xfId="0" applyFont="1" applyFill="1"/>
    <xf numFmtId="14" fontId="4" fillId="9" borderId="7" xfId="0" applyNumberFormat="1" applyFont="1" applyFill="1" applyBorder="1" applyAlignment="1">
      <alignment horizontal="center"/>
    </xf>
    <xf numFmtId="14" fontId="4" fillId="9" borderId="0" xfId="0" applyNumberFormat="1" applyFont="1" applyFill="1"/>
    <xf numFmtId="0" fontId="4" fillId="9" borderId="0" xfId="0" applyFont="1" applyFill="1" applyAlignment="1">
      <alignment horizontal="right"/>
    </xf>
    <xf numFmtId="0" fontId="4" fillId="9" borderId="12" xfId="0" applyFont="1" applyFill="1" applyBorder="1"/>
    <xf numFmtId="165" fontId="17" fillId="6" borderId="0" xfId="0" applyNumberFormat="1" applyFont="1" applyFill="1" applyAlignment="1">
      <alignment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colors>
    <mruColors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99"/>
  <sheetViews>
    <sheetView tabSelected="1" topLeftCell="A590" workbookViewId="0">
      <selection activeCell="M593" sqref="L593:M593"/>
    </sheetView>
  </sheetViews>
  <sheetFormatPr baseColWidth="10" defaultColWidth="9.140625" defaultRowHeight="15" x14ac:dyDescent="0.25"/>
  <cols>
    <col min="2" max="2" width="33.42578125" customWidth="1"/>
    <col min="3" max="3" width="32" customWidth="1"/>
    <col min="4" max="4" width="10.7109375" customWidth="1"/>
    <col min="5" max="5" width="12.140625" customWidth="1"/>
    <col min="6" max="6" width="13.7109375" customWidth="1"/>
  </cols>
  <sheetData>
    <row r="1" spans="2:6" ht="15.75" thickBot="1" x14ac:dyDescent="0.3"/>
    <row r="2" spans="2:6" ht="15.75" thickBot="1" x14ac:dyDescent="0.3">
      <c r="B2" s="64"/>
      <c r="C2" s="65" t="s">
        <v>67</v>
      </c>
      <c r="D2" s="100"/>
      <c r="E2" s="101"/>
      <c r="F2" s="102"/>
    </row>
    <row r="3" spans="2:6" ht="15.75" x14ac:dyDescent="0.3">
      <c r="B3" s="66" t="s">
        <v>0</v>
      </c>
      <c r="C3" s="67" t="s">
        <v>38</v>
      </c>
      <c r="D3" s="103"/>
      <c r="E3" s="103">
        <v>228699</v>
      </c>
      <c r="F3" s="104"/>
    </row>
    <row r="4" spans="2:6" ht="15.75" x14ac:dyDescent="0.3">
      <c r="B4" s="68" t="s">
        <v>1</v>
      </c>
      <c r="C4" s="69" t="s">
        <v>39</v>
      </c>
      <c r="D4" s="105"/>
      <c r="E4" s="106">
        <v>41800</v>
      </c>
      <c r="F4" s="107"/>
    </row>
    <row r="5" spans="2:6" ht="15.75" x14ac:dyDescent="0.3">
      <c r="B5" s="68" t="s">
        <v>2</v>
      </c>
      <c r="C5" s="70"/>
      <c r="D5" s="108"/>
      <c r="E5" s="106"/>
      <c r="F5" s="107"/>
    </row>
    <row r="6" spans="2:6" ht="15.75" x14ac:dyDescent="0.3">
      <c r="B6" s="68" t="s">
        <v>3</v>
      </c>
      <c r="C6" s="70"/>
      <c r="D6" s="103"/>
      <c r="E6" s="109" t="s">
        <v>70</v>
      </c>
      <c r="F6" s="107"/>
    </row>
    <row r="7" spans="2:6" ht="15.75" x14ac:dyDescent="0.3">
      <c r="B7" s="68" t="s">
        <v>4</v>
      </c>
      <c r="C7" s="70" t="s">
        <v>40</v>
      </c>
      <c r="D7" s="103"/>
      <c r="E7" s="107"/>
      <c r="F7" s="107"/>
    </row>
    <row r="8" spans="2:6" ht="15.75" x14ac:dyDescent="0.3">
      <c r="B8" s="71" t="s">
        <v>5</v>
      </c>
      <c r="C8" s="72"/>
      <c r="D8" s="103"/>
      <c r="E8" s="107"/>
      <c r="F8" s="107"/>
    </row>
    <row r="9" spans="2:6" ht="15.75" x14ac:dyDescent="0.3">
      <c r="B9" s="71" t="s">
        <v>6</v>
      </c>
      <c r="C9" s="72">
        <v>7140</v>
      </c>
      <c r="D9" s="103"/>
      <c r="E9" s="110"/>
      <c r="F9" s="107"/>
    </row>
    <row r="10" spans="2:6" ht="15.75" x14ac:dyDescent="0.3">
      <c r="B10" s="71" t="s">
        <v>7</v>
      </c>
      <c r="C10" s="72"/>
      <c r="D10" s="103"/>
      <c r="E10" s="110"/>
      <c r="F10" s="107"/>
    </row>
    <row r="11" spans="2:6" ht="16.5" thickBot="1" x14ac:dyDescent="0.35">
      <c r="B11" s="73" t="s">
        <v>8</v>
      </c>
      <c r="C11" s="74"/>
      <c r="D11" s="103"/>
      <c r="E11" s="110"/>
      <c r="F11" s="111"/>
    </row>
    <row r="12" spans="2:6" ht="15.75" thickBot="1" x14ac:dyDescent="0.3">
      <c r="B12" s="75" t="s">
        <v>9</v>
      </c>
      <c r="C12" s="75" t="s">
        <v>10</v>
      </c>
      <c r="D12" s="75" t="s">
        <v>11</v>
      </c>
      <c r="E12" s="76" t="s">
        <v>12</v>
      </c>
      <c r="F12" s="75" t="s">
        <v>13</v>
      </c>
    </row>
    <row r="13" spans="2:6" ht="15.75" x14ac:dyDescent="0.3">
      <c r="B13" s="77"/>
      <c r="C13" s="78"/>
      <c r="D13" s="79"/>
      <c r="E13" s="80"/>
      <c r="F13" s="81"/>
    </row>
    <row r="14" spans="2:6" ht="15.75" x14ac:dyDescent="0.3">
      <c r="B14" s="77">
        <v>3200000000</v>
      </c>
      <c r="C14" s="78" t="s">
        <v>42</v>
      </c>
      <c r="D14" s="82">
        <v>1</v>
      </c>
      <c r="E14" s="83">
        <v>95900</v>
      </c>
      <c r="F14" s="81">
        <f>E14*D14</f>
        <v>95900</v>
      </c>
    </row>
    <row r="15" spans="2:6" ht="15.75" x14ac:dyDescent="0.3">
      <c r="B15" s="77"/>
      <c r="C15" s="78"/>
      <c r="D15" s="82"/>
      <c r="E15" s="83"/>
      <c r="F15" s="81"/>
    </row>
    <row r="16" spans="2:6" ht="15.75" x14ac:dyDescent="0.3">
      <c r="B16" s="77"/>
      <c r="C16" s="82"/>
      <c r="D16" s="82"/>
      <c r="E16" s="84"/>
      <c r="F16" s="81"/>
    </row>
    <row r="17" spans="2:6" ht="15.75" x14ac:dyDescent="0.3">
      <c r="B17" s="85"/>
      <c r="C17" s="82"/>
      <c r="D17" s="82"/>
      <c r="E17" s="84"/>
      <c r="F17" s="81"/>
    </row>
    <row r="18" spans="2:6" ht="15.75" x14ac:dyDescent="0.3">
      <c r="B18" s="85"/>
      <c r="C18" s="82"/>
      <c r="D18" s="82"/>
      <c r="E18" s="84"/>
      <c r="F18" s="81"/>
    </row>
    <row r="19" spans="2:6" ht="15.75" x14ac:dyDescent="0.3">
      <c r="B19" s="77"/>
      <c r="C19" s="86"/>
      <c r="D19" s="82"/>
      <c r="E19" s="84"/>
      <c r="F19" s="81"/>
    </row>
    <row r="20" spans="2:6" ht="15.75" x14ac:dyDescent="0.3">
      <c r="B20" s="87"/>
      <c r="C20" s="88"/>
      <c r="D20" s="82"/>
      <c r="E20" s="89"/>
      <c r="F20" s="81"/>
    </row>
    <row r="21" spans="2:6" ht="15.75" x14ac:dyDescent="0.3">
      <c r="B21" s="90"/>
      <c r="C21" s="91"/>
      <c r="D21" s="79"/>
      <c r="E21" s="92"/>
      <c r="F21" s="81"/>
    </row>
    <row r="22" spans="2:6" ht="16.5" thickBot="1" x14ac:dyDescent="0.35">
      <c r="B22" s="87"/>
      <c r="C22" s="93"/>
      <c r="D22" s="82"/>
      <c r="E22" s="94"/>
      <c r="F22" s="81"/>
    </row>
    <row r="23" spans="2:6" ht="16.5" thickBot="1" x14ac:dyDescent="0.35">
      <c r="B23" s="95"/>
      <c r="C23" s="88"/>
      <c r="D23" s="82"/>
      <c r="E23" s="96"/>
      <c r="F23" s="81"/>
    </row>
    <row r="24" spans="2:6" ht="16.5" thickBot="1" x14ac:dyDescent="0.35">
      <c r="B24" s="97"/>
      <c r="C24" s="93"/>
      <c r="D24" s="98"/>
      <c r="E24" s="99" t="s">
        <v>14</v>
      </c>
      <c r="F24" s="81">
        <f>SUM(F13:F23)</f>
        <v>95900</v>
      </c>
    </row>
    <row r="27" spans="2:6" ht="15.75" thickBot="1" x14ac:dyDescent="0.3"/>
    <row r="28" spans="2:6" ht="15.75" thickBot="1" x14ac:dyDescent="0.3">
      <c r="B28" s="64"/>
      <c r="C28" s="65" t="s">
        <v>69</v>
      </c>
      <c r="D28" s="55"/>
      <c r="E28" s="4"/>
      <c r="F28" s="56"/>
    </row>
    <row r="29" spans="2:6" ht="15.75" x14ac:dyDescent="0.3">
      <c r="B29" s="66" t="s">
        <v>0</v>
      </c>
      <c r="C29" s="67" t="s">
        <v>38</v>
      </c>
      <c r="D29" s="9"/>
      <c r="E29" s="9">
        <v>228700</v>
      </c>
      <c r="F29" s="57"/>
    </row>
    <row r="30" spans="2:6" ht="15.75" x14ac:dyDescent="0.3">
      <c r="B30" s="68" t="s">
        <v>1</v>
      </c>
      <c r="C30" s="69" t="s">
        <v>39</v>
      </c>
      <c r="D30" s="58"/>
      <c r="E30" s="14">
        <v>41800</v>
      </c>
      <c r="F30" s="59"/>
    </row>
    <row r="31" spans="2:6" ht="15.75" x14ac:dyDescent="0.3">
      <c r="B31" s="68" t="s">
        <v>2</v>
      </c>
      <c r="C31" s="70"/>
      <c r="D31" s="60"/>
      <c r="E31" s="14"/>
      <c r="F31" s="59"/>
    </row>
    <row r="32" spans="2:6" ht="15.75" x14ac:dyDescent="0.3">
      <c r="B32" s="68" t="s">
        <v>3</v>
      </c>
      <c r="C32" s="70"/>
      <c r="D32" s="9"/>
      <c r="E32" s="61" t="s">
        <v>70</v>
      </c>
      <c r="F32" s="59"/>
    </row>
    <row r="33" spans="2:6" ht="15.75" x14ac:dyDescent="0.3">
      <c r="B33" s="68" t="s">
        <v>4</v>
      </c>
      <c r="C33" s="70" t="s">
        <v>40</v>
      </c>
      <c r="D33" s="9"/>
      <c r="E33" s="59"/>
      <c r="F33" s="59"/>
    </row>
    <row r="34" spans="2:6" ht="15.75" x14ac:dyDescent="0.3">
      <c r="B34" s="71" t="s">
        <v>5</v>
      </c>
      <c r="C34" s="72"/>
      <c r="D34" s="9"/>
      <c r="E34" s="59"/>
      <c r="F34" s="59"/>
    </row>
    <row r="35" spans="2:6" ht="15.75" x14ac:dyDescent="0.3">
      <c r="B35" s="71" t="s">
        <v>6</v>
      </c>
      <c r="C35" s="72">
        <v>7142</v>
      </c>
      <c r="D35" s="9"/>
      <c r="E35" s="62"/>
      <c r="F35" s="59"/>
    </row>
    <row r="36" spans="2:6" ht="15.75" x14ac:dyDescent="0.3">
      <c r="B36" s="71" t="s">
        <v>7</v>
      </c>
      <c r="C36" s="72"/>
      <c r="D36" s="9"/>
      <c r="E36" s="62"/>
      <c r="F36" s="59"/>
    </row>
    <row r="37" spans="2:6" ht="16.5" thickBot="1" x14ac:dyDescent="0.35">
      <c r="B37" s="73" t="s">
        <v>8</v>
      </c>
      <c r="C37" s="74"/>
      <c r="D37" s="9"/>
      <c r="E37" s="62"/>
      <c r="F37" s="63"/>
    </row>
    <row r="38" spans="2:6" ht="15.75" thickBot="1" x14ac:dyDescent="0.3">
      <c r="B38" s="75" t="s">
        <v>9</v>
      </c>
      <c r="C38" s="75" t="s">
        <v>10</v>
      </c>
      <c r="D38" s="75" t="s">
        <v>11</v>
      </c>
      <c r="E38" s="76" t="s">
        <v>12</v>
      </c>
      <c r="F38" s="75" t="s">
        <v>13</v>
      </c>
    </row>
    <row r="39" spans="2:6" ht="15.75" x14ac:dyDescent="0.3">
      <c r="B39" s="77"/>
      <c r="C39" s="78"/>
      <c r="D39" s="79"/>
      <c r="E39" s="80"/>
      <c r="F39" s="81"/>
    </row>
    <row r="40" spans="2:6" ht="15.75" x14ac:dyDescent="0.3">
      <c r="B40" s="77">
        <v>3200000000</v>
      </c>
      <c r="C40" s="78" t="s">
        <v>42</v>
      </c>
      <c r="D40" s="82">
        <v>1</v>
      </c>
      <c r="E40" s="83">
        <v>80000</v>
      </c>
      <c r="F40" s="81">
        <f>E40*D40</f>
        <v>80000</v>
      </c>
    </row>
    <row r="41" spans="2:6" ht="15.75" x14ac:dyDescent="0.3">
      <c r="B41" s="77"/>
      <c r="C41" s="78"/>
      <c r="D41" s="82"/>
      <c r="E41" s="83"/>
      <c r="F41" s="81"/>
    </row>
    <row r="42" spans="2:6" ht="15.75" x14ac:dyDescent="0.3">
      <c r="B42" s="77"/>
      <c r="C42" s="82"/>
      <c r="D42" s="82"/>
      <c r="E42" s="84"/>
      <c r="F42" s="81"/>
    </row>
    <row r="43" spans="2:6" ht="15.75" x14ac:dyDescent="0.3">
      <c r="B43" s="85"/>
      <c r="C43" s="82"/>
      <c r="D43" s="82"/>
      <c r="E43" s="84"/>
      <c r="F43" s="81"/>
    </row>
    <row r="44" spans="2:6" ht="15.75" x14ac:dyDescent="0.3">
      <c r="B44" s="85"/>
      <c r="C44" s="82"/>
      <c r="D44" s="82"/>
      <c r="E44" s="84"/>
      <c r="F44" s="81"/>
    </row>
    <row r="45" spans="2:6" ht="15.75" x14ac:dyDescent="0.3">
      <c r="B45" s="77"/>
      <c r="C45" s="86"/>
      <c r="D45" s="82"/>
      <c r="E45" s="84"/>
      <c r="F45" s="81"/>
    </row>
    <row r="46" spans="2:6" ht="15.75" x14ac:dyDescent="0.3">
      <c r="B46" s="87"/>
      <c r="C46" s="88"/>
      <c r="D46" s="82"/>
      <c r="E46" s="89"/>
      <c r="F46" s="81"/>
    </row>
    <row r="47" spans="2:6" ht="15.75" x14ac:dyDescent="0.3">
      <c r="B47" s="90"/>
      <c r="C47" s="91"/>
      <c r="D47" s="79"/>
      <c r="E47" s="92"/>
      <c r="F47" s="81"/>
    </row>
    <row r="48" spans="2:6" ht="16.5" thickBot="1" x14ac:dyDescent="0.35">
      <c r="B48" s="87"/>
      <c r="C48" s="93"/>
      <c r="D48" s="82"/>
      <c r="E48" s="94"/>
      <c r="F48" s="81"/>
    </row>
    <row r="49" spans="2:6" ht="16.5" thickBot="1" x14ac:dyDescent="0.35">
      <c r="B49" s="95"/>
      <c r="C49" s="88"/>
      <c r="D49" s="82"/>
      <c r="E49" s="96"/>
      <c r="F49" s="81"/>
    </row>
    <row r="50" spans="2:6" ht="16.5" thickBot="1" x14ac:dyDescent="0.35">
      <c r="B50" s="97"/>
      <c r="C50" s="93"/>
      <c r="D50" s="98"/>
      <c r="E50" s="99" t="s">
        <v>14</v>
      </c>
      <c r="F50" s="81">
        <f>SUM(F39:F49)</f>
        <v>80000</v>
      </c>
    </row>
    <row r="53" spans="2:6" ht="15.75" thickBot="1" x14ac:dyDescent="0.3"/>
    <row r="54" spans="2:6" ht="15.75" thickBot="1" x14ac:dyDescent="0.3">
      <c r="B54" s="1"/>
      <c r="C54" s="2" t="s">
        <v>15</v>
      </c>
      <c r="D54" s="3"/>
      <c r="E54" s="4"/>
      <c r="F54" s="5"/>
    </row>
    <row r="55" spans="2:6" ht="16.5" thickBot="1" x14ac:dyDescent="0.35">
      <c r="B55" s="6" t="s">
        <v>0</v>
      </c>
      <c r="C55" s="7" t="s">
        <v>22</v>
      </c>
      <c r="D55" s="8"/>
      <c r="E55" s="9">
        <v>229243</v>
      </c>
      <c r="F55" s="10"/>
    </row>
    <row r="56" spans="2:6" ht="15.75" x14ac:dyDescent="0.3">
      <c r="B56" s="11" t="s">
        <v>1</v>
      </c>
      <c r="C56" s="7" t="s">
        <v>21</v>
      </c>
      <c r="D56" s="13"/>
      <c r="E56" s="14">
        <v>41807</v>
      </c>
      <c r="F56" s="15"/>
    </row>
    <row r="57" spans="2:6" ht="15.75" x14ac:dyDescent="0.3">
      <c r="B57" s="11" t="s">
        <v>2</v>
      </c>
      <c r="C57" s="16"/>
      <c r="D57" s="17"/>
      <c r="E57" s="18"/>
      <c r="F57" s="15"/>
    </row>
    <row r="58" spans="2:6" ht="15.75" x14ac:dyDescent="0.3">
      <c r="B58" s="11" t="s">
        <v>3</v>
      </c>
      <c r="C58" s="16"/>
      <c r="D58" s="8"/>
      <c r="E58" s="19"/>
      <c r="F58" s="15"/>
    </row>
    <row r="59" spans="2:6" ht="15.75" x14ac:dyDescent="0.3">
      <c r="B59" s="11" t="s">
        <v>4</v>
      </c>
      <c r="C59" s="16">
        <v>4560665562</v>
      </c>
      <c r="D59" s="8"/>
      <c r="E59" s="15"/>
      <c r="F59" s="15"/>
    </row>
    <row r="60" spans="2:6" ht="15.75" x14ac:dyDescent="0.3">
      <c r="B60" s="20" t="s">
        <v>5</v>
      </c>
      <c r="C60" s="21">
        <v>1</v>
      </c>
      <c r="D60" s="8"/>
      <c r="E60" s="15"/>
      <c r="F60" s="15"/>
    </row>
    <row r="61" spans="2:6" ht="15.75" x14ac:dyDescent="0.3">
      <c r="B61" s="20" t="s">
        <v>6</v>
      </c>
      <c r="C61" s="21">
        <v>7110</v>
      </c>
      <c r="D61" s="8"/>
      <c r="E61" s="22"/>
      <c r="F61" s="15"/>
    </row>
    <row r="62" spans="2:6" ht="15.75" x14ac:dyDescent="0.3">
      <c r="B62" s="20" t="s">
        <v>7</v>
      </c>
      <c r="C62" s="21"/>
      <c r="D62" s="8"/>
      <c r="E62" s="22"/>
      <c r="F62" s="15"/>
    </row>
    <row r="63" spans="2:6" ht="16.5" thickBot="1" x14ac:dyDescent="0.35">
      <c r="B63" s="23" t="s">
        <v>8</v>
      </c>
      <c r="C63" s="24" t="s">
        <v>23</v>
      </c>
      <c r="D63" s="8"/>
      <c r="E63" s="22"/>
      <c r="F63" s="25"/>
    </row>
    <row r="64" spans="2:6" ht="15.75" thickBot="1" x14ac:dyDescent="0.3">
      <c r="B64" s="26" t="s">
        <v>9</v>
      </c>
      <c r="C64" s="26" t="s">
        <v>10</v>
      </c>
      <c r="D64" s="26" t="s">
        <v>11</v>
      </c>
      <c r="E64" s="27" t="s">
        <v>12</v>
      </c>
      <c r="F64" s="26" t="s">
        <v>13</v>
      </c>
    </row>
    <row r="65" spans="2:6" ht="15.75" x14ac:dyDescent="0.3">
      <c r="B65" s="28"/>
      <c r="C65" s="29"/>
      <c r="D65" s="30"/>
      <c r="E65" s="31"/>
      <c r="F65" s="32"/>
    </row>
    <row r="66" spans="2:6" ht="15.75" x14ac:dyDescent="0.3">
      <c r="B66" s="28">
        <v>9910000003</v>
      </c>
      <c r="C66" s="29" t="s">
        <v>20</v>
      </c>
      <c r="D66" s="33">
        <v>1</v>
      </c>
      <c r="E66" s="34">
        <v>119750</v>
      </c>
      <c r="F66" s="32">
        <f>E66*D66</f>
        <v>119750</v>
      </c>
    </row>
    <row r="67" spans="2:6" ht="15.75" x14ac:dyDescent="0.3">
      <c r="B67" s="28"/>
      <c r="C67" s="29"/>
      <c r="D67" s="33"/>
      <c r="E67" s="34"/>
      <c r="F67" s="32"/>
    </row>
    <row r="68" spans="2:6" ht="15.75" x14ac:dyDescent="0.3">
      <c r="B68" s="28"/>
      <c r="C68" s="33"/>
      <c r="D68" s="33"/>
      <c r="E68" s="35"/>
      <c r="F68" s="32"/>
    </row>
    <row r="69" spans="2:6" ht="15.75" x14ac:dyDescent="0.3">
      <c r="B69" s="36"/>
      <c r="C69" s="33"/>
      <c r="D69" s="33"/>
      <c r="E69" s="35"/>
      <c r="F69" s="32"/>
    </row>
    <row r="70" spans="2:6" ht="15.75" x14ac:dyDescent="0.3">
      <c r="B70" s="36"/>
      <c r="C70" s="33"/>
      <c r="D70" s="33"/>
      <c r="E70" s="35"/>
      <c r="F70" s="32"/>
    </row>
    <row r="71" spans="2:6" ht="15.75" x14ac:dyDescent="0.3">
      <c r="B71" s="28"/>
      <c r="C71" s="37"/>
      <c r="D71" s="33"/>
      <c r="E71" s="35"/>
      <c r="F71" s="32"/>
    </row>
    <row r="72" spans="2:6" ht="15.75" x14ac:dyDescent="0.3">
      <c r="B72" s="38"/>
      <c r="C72" s="39"/>
      <c r="D72" s="33"/>
      <c r="E72" s="40"/>
      <c r="F72" s="32"/>
    </row>
    <row r="73" spans="2:6" ht="15.75" x14ac:dyDescent="0.3">
      <c r="B73" s="41"/>
      <c r="C73" s="42"/>
      <c r="D73" s="30"/>
      <c r="E73" s="43"/>
      <c r="F73" s="32"/>
    </row>
    <row r="74" spans="2:6" ht="16.5" thickBot="1" x14ac:dyDescent="0.35">
      <c r="B74" s="38"/>
      <c r="C74" s="44"/>
      <c r="D74" s="33"/>
      <c r="E74" s="45"/>
      <c r="F74" s="32"/>
    </row>
    <row r="75" spans="2:6" ht="16.5" thickBot="1" x14ac:dyDescent="0.35">
      <c r="B75" s="46"/>
      <c r="C75" s="39"/>
      <c r="D75" s="33"/>
      <c r="E75" s="47"/>
      <c r="F75" s="32"/>
    </row>
    <row r="76" spans="2:6" ht="16.5" thickBot="1" x14ac:dyDescent="0.35">
      <c r="B76" s="48"/>
      <c r="C76" s="44"/>
      <c r="D76" s="49"/>
      <c r="E76" s="50" t="s">
        <v>14</v>
      </c>
      <c r="F76" s="32">
        <f>SUM(F65:F75)</f>
        <v>119750</v>
      </c>
    </row>
    <row r="79" spans="2:6" ht="15.75" thickBot="1" x14ac:dyDescent="0.3"/>
    <row r="80" spans="2:6" ht="15.75" thickBot="1" x14ac:dyDescent="0.3">
      <c r="B80" s="1"/>
      <c r="C80" s="2" t="s">
        <v>16</v>
      </c>
      <c r="D80" s="3"/>
      <c r="E80" s="4"/>
      <c r="F80" s="5"/>
    </row>
    <row r="81" spans="2:6" ht="15.75" x14ac:dyDescent="0.3">
      <c r="B81" s="6" t="s">
        <v>0</v>
      </c>
      <c r="C81" s="7" t="s">
        <v>24</v>
      </c>
      <c r="D81" s="8"/>
      <c r="E81" s="9">
        <v>229244</v>
      </c>
      <c r="F81" s="10"/>
    </row>
    <row r="82" spans="2:6" ht="15.75" x14ac:dyDescent="0.3">
      <c r="B82" s="11" t="s">
        <v>1</v>
      </c>
      <c r="C82" s="12" t="s">
        <v>37</v>
      </c>
      <c r="D82" s="13"/>
      <c r="E82" s="14">
        <v>41807</v>
      </c>
      <c r="F82" s="15"/>
    </row>
    <row r="83" spans="2:6" ht="15.75" x14ac:dyDescent="0.3">
      <c r="B83" s="11" t="s">
        <v>2</v>
      </c>
      <c r="C83" s="16"/>
      <c r="D83" s="17"/>
      <c r="E83" s="18"/>
      <c r="F83" s="15"/>
    </row>
    <row r="84" spans="2:6" ht="15.75" x14ac:dyDescent="0.3">
      <c r="B84" s="11" t="s">
        <v>3</v>
      </c>
      <c r="C84" s="16"/>
      <c r="D84" s="8"/>
      <c r="E84" s="19"/>
      <c r="F84" s="15"/>
    </row>
    <row r="85" spans="2:6" ht="15.75" x14ac:dyDescent="0.3">
      <c r="B85" s="11" t="s">
        <v>4</v>
      </c>
      <c r="C85" s="16">
        <v>106936</v>
      </c>
      <c r="D85" s="8"/>
      <c r="E85" s="15"/>
      <c r="F85" s="15"/>
    </row>
    <row r="86" spans="2:6" ht="15.75" x14ac:dyDescent="0.3">
      <c r="B86" s="20" t="s">
        <v>5</v>
      </c>
      <c r="C86" s="21">
        <v>1</v>
      </c>
      <c r="D86" s="8"/>
      <c r="E86" s="15"/>
      <c r="F86" s="15"/>
    </row>
    <row r="87" spans="2:6" ht="15.75" x14ac:dyDescent="0.3">
      <c r="B87" s="20" t="s">
        <v>6</v>
      </c>
      <c r="C87" s="21">
        <v>7146</v>
      </c>
      <c r="D87" s="8"/>
      <c r="E87" s="22"/>
      <c r="F87" s="15"/>
    </row>
    <row r="88" spans="2:6" ht="15.75" x14ac:dyDescent="0.3">
      <c r="B88" s="20" t="s">
        <v>7</v>
      </c>
      <c r="C88" s="21"/>
      <c r="D88" s="8"/>
      <c r="E88" s="22"/>
      <c r="F88" s="15"/>
    </row>
    <row r="89" spans="2:6" ht="16.5" thickBot="1" x14ac:dyDescent="0.35">
      <c r="B89" s="23" t="s">
        <v>8</v>
      </c>
      <c r="C89" s="24"/>
      <c r="D89" s="8"/>
      <c r="E89" s="22"/>
      <c r="F89" s="25"/>
    </row>
    <row r="90" spans="2:6" ht="15.75" thickBot="1" x14ac:dyDescent="0.3">
      <c r="B90" s="26" t="s">
        <v>9</v>
      </c>
      <c r="C90" s="26" t="s">
        <v>10</v>
      </c>
      <c r="D90" s="26" t="s">
        <v>11</v>
      </c>
      <c r="E90" s="27" t="s">
        <v>12</v>
      </c>
      <c r="F90" s="26" t="s">
        <v>13</v>
      </c>
    </row>
    <row r="91" spans="2:6" ht="15.75" x14ac:dyDescent="0.3">
      <c r="B91" s="28"/>
      <c r="C91" s="29"/>
      <c r="D91" s="30"/>
      <c r="E91" s="31"/>
      <c r="F91" s="32"/>
    </row>
    <row r="92" spans="2:6" ht="15.75" x14ac:dyDescent="0.3">
      <c r="B92" s="28" t="s">
        <v>27</v>
      </c>
      <c r="C92" s="29" t="s">
        <v>26</v>
      </c>
      <c r="D92" s="33">
        <v>1</v>
      </c>
      <c r="E92" s="34">
        <v>250000</v>
      </c>
      <c r="F92" s="32">
        <f>E92*D92</f>
        <v>250000</v>
      </c>
    </row>
    <row r="93" spans="2:6" ht="15.75" x14ac:dyDescent="0.3">
      <c r="B93" s="28"/>
      <c r="C93" s="29"/>
      <c r="D93" s="33"/>
      <c r="E93" s="34"/>
      <c r="F93" s="32"/>
    </row>
    <row r="94" spans="2:6" ht="15.75" x14ac:dyDescent="0.3">
      <c r="B94" s="28"/>
      <c r="C94" s="33"/>
      <c r="D94" s="33"/>
      <c r="E94" s="35"/>
      <c r="F94" s="32"/>
    </row>
    <row r="95" spans="2:6" ht="15.75" x14ac:dyDescent="0.3">
      <c r="B95" s="36"/>
      <c r="C95" s="33"/>
      <c r="D95" s="33"/>
      <c r="E95" s="35"/>
      <c r="F95" s="32"/>
    </row>
    <row r="96" spans="2:6" ht="15.75" x14ac:dyDescent="0.3">
      <c r="B96" s="36"/>
      <c r="C96" s="33"/>
      <c r="D96" s="33"/>
      <c r="E96" s="35"/>
      <c r="F96" s="32"/>
    </row>
    <row r="97" spans="2:6" ht="15.75" x14ac:dyDescent="0.3">
      <c r="B97" s="28"/>
      <c r="C97" s="37"/>
      <c r="D97" s="33"/>
      <c r="E97" s="35"/>
      <c r="F97" s="32"/>
    </row>
    <row r="98" spans="2:6" ht="15.75" x14ac:dyDescent="0.3">
      <c r="B98" s="38"/>
      <c r="C98" s="39"/>
      <c r="D98" s="33"/>
      <c r="E98" s="40"/>
      <c r="F98" s="32"/>
    </row>
    <row r="99" spans="2:6" ht="15.75" x14ac:dyDescent="0.3">
      <c r="B99" s="41"/>
      <c r="C99" s="42"/>
      <c r="D99" s="30"/>
      <c r="E99" s="43"/>
      <c r="F99" s="32"/>
    </row>
    <row r="100" spans="2:6" ht="16.5" thickBot="1" x14ac:dyDescent="0.35">
      <c r="B100" s="38"/>
      <c r="C100" s="44"/>
      <c r="D100" s="33"/>
      <c r="E100" s="45"/>
      <c r="F100" s="32"/>
    </row>
    <row r="101" spans="2:6" ht="16.5" thickBot="1" x14ac:dyDescent="0.35">
      <c r="B101" s="46"/>
      <c r="C101" s="39"/>
      <c r="D101" s="33"/>
      <c r="E101" s="47"/>
      <c r="F101" s="32"/>
    </row>
    <row r="102" spans="2:6" ht="16.5" thickBot="1" x14ac:dyDescent="0.35">
      <c r="B102" s="48"/>
      <c r="C102" s="44"/>
      <c r="D102" s="49"/>
      <c r="E102" s="50" t="s">
        <v>14</v>
      </c>
      <c r="F102" s="32">
        <f>SUM(F91:F101)</f>
        <v>250000</v>
      </c>
    </row>
    <row r="105" spans="2:6" ht="15.75" thickBot="1" x14ac:dyDescent="0.3"/>
    <row r="106" spans="2:6" ht="15.75" thickBot="1" x14ac:dyDescent="0.3">
      <c r="B106" s="1"/>
      <c r="C106" s="2" t="s">
        <v>17</v>
      </c>
      <c r="D106" s="3"/>
      <c r="E106" s="4"/>
      <c r="F106" s="5"/>
    </row>
    <row r="107" spans="2:6" ht="15.75" x14ac:dyDescent="0.3">
      <c r="B107" s="6" t="s">
        <v>0</v>
      </c>
      <c r="C107" s="7" t="s">
        <v>66</v>
      </c>
      <c r="D107" s="8"/>
      <c r="E107" s="9">
        <v>229245</v>
      </c>
      <c r="F107" s="10"/>
    </row>
    <row r="108" spans="2:6" ht="15.75" x14ac:dyDescent="0.3">
      <c r="B108" s="11" t="s">
        <v>1</v>
      </c>
      <c r="C108" s="12" t="s">
        <v>68</v>
      </c>
      <c r="D108" s="13"/>
      <c r="E108" s="14">
        <v>41807</v>
      </c>
      <c r="F108" s="15"/>
    </row>
    <row r="109" spans="2:6" ht="15.75" x14ac:dyDescent="0.3">
      <c r="B109" s="11" t="s">
        <v>2</v>
      </c>
      <c r="C109" s="16"/>
      <c r="D109" s="17"/>
      <c r="E109" s="18"/>
      <c r="F109" s="15"/>
    </row>
    <row r="110" spans="2:6" ht="15.75" x14ac:dyDescent="0.3">
      <c r="B110" s="11" t="s">
        <v>3</v>
      </c>
      <c r="C110" s="16"/>
      <c r="D110" s="8"/>
      <c r="E110" s="19"/>
      <c r="F110" s="15"/>
    </row>
    <row r="111" spans="2:6" ht="15.75" x14ac:dyDescent="0.3">
      <c r="B111" s="11" t="s">
        <v>4</v>
      </c>
      <c r="C111" s="16" t="s">
        <v>28</v>
      </c>
      <c r="D111" s="8"/>
      <c r="E111" s="15"/>
      <c r="F111" s="15"/>
    </row>
    <row r="112" spans="2:6" ht="15.75" x14ac:dyDescent="0.3">
      <c r="B112" s="20" t="s">
        <v>5</v>
      </c>
      <c r="C112" s="21">
        <v>1</v>
      </c>
      <c r="D112" s="8"/>
      <c r="E112" s="15"/>
      <c r="F112" s="15"/>
    </row>
    <row r="113" spans="2:6" ht="15.75" x14ac:dyDescent="0.3">
      <c r="B113" s="20" t="s">
        <v>6</v>
      </c>
      <c r="C113" s="21">
        <v>7021</v>
      </c>
      <c r="D113" s="8"/>
      <c r="E113" s="22"/>
      <c r="F113" s="15"/>
    </row>
    <row r="114" spans="2:6" ht="15.75" x14ac:dyDescent="0.3">
      <c r="B114" s="20" t="s">
        <v>7</v>
      </c>
      <c r="C114" s="21"/>
      <c r="D114" s="8"/>
      <c r="E114" s="22"/>
      <c r="F114" s="15"/>
    </row>
    <row r="115" spans="2:6" ht="16.5" thickBot="1" x14ac:dyDescent="0.35">
      <c r="B115" s="23" t="s">
        <v>8</v>
      </c>
      <c r="C115" s="24"/>
      <c r="D115" s="8"/>
      <c r="E115" s="22"/>
      <c r="F115" s="25"/>
    </row>
    <row r="116" spans="2:6" ht="15.75" thickBot="1" x14ac:dyDescent="0.3">
      <c r="B116" s="26" t="s">
        <v>9</v>
      </c>
      <c r="C116" s="26" t="s">
        <v>10</v>
      </c>
      <c r="D116" s="26" t="s">
        <v>11</v>
      </c>
      <c r="E116" s="27" t="s">
        <v>12</v>
      </c>
      <c r="F116" s="26" t="s">
        <v>13</v>
      </c>
    </row>
    <row r="117" spans="2:6" ht="15.75" x14ac:dyDescent="0.3">
      <c r="B117" s="28"/>
      <c r="C117" s="29"/>
      <c r="D117" s="30"/>
      <c r="E117" s="31"/>
      <c r="F117" s="32"/>
    </row>
    <row r="118" spans="2:6" ht="15.75" x14ac:dyDescent="0.3">
      <c r="B118" s="28">
        <v>500000004</v>
      </c>
      <c r="C118" s="29" t="s">
        <v>31</v>
      </c>
      <c r="D118" s="33">
        <v>28</v>
      </c>
      <c r="E118" s="34">
        <v>40000</v>
      </c>
      <c r="F118" s="32">
        <f>E118*D118</f>
        <v>1120000</v>
      </c>
    </row>
    <row r="119" spans="2:6" ht="15.75" x14ac:dyDescent="0.3">
      <c r="B119" s="28" t="s">
        <v>29</v>
      </c>
      <c r="C119" s="29" t="s">
        <v>30</v>
      </c>
      <c r="D119" s="33">
        <v>2</v>
      </c>
      <c r="E119" s="34">
        <v>82000</v>
      </c>
      <c r="F119" s="32">
        <f>E119*D119</f>
        <v>164000</v>
      </c>
    </row>
    <row r="120" spans="2:6" ht="15.75" x14ac:dyDescent="0.3">
      <c r="B120" s="28"/>
      <c r="C120" s="33"/>
      <c r="D120" s="33"/>
      <c r="E120" s="35"/>
      <c r="F120" s="32"/>
    </row>
    <row r="121" spans="2:6" ht="15.75" x14ac:dyDescent="0.3">
      <c r="B121" s="36"/>
      <c r="C121" s="33"/>
      <c r="D121" s="33"/>
      <c r="E121" s="35"/>
      <c r="F121" s="32"/>
    </row>
    <row r="122" spans="2:6" ht="15.75" x14ac:dyDescent="0.3">
      <c r="B122" s="36"/>
      <c r="C122" s="33"/>
      <c r="D122" s="33"/>
      <c r="E122" s="35"/>
      <c r="F122" s="32"/>
    </row>
    <row r="123" spans="2:6" ht="15.75" x14ac:dyDescent="0.3">
      <c r="B123" s="28"/>
      <c r="C123" s="37"/>
      <c r="D123" s="33"/>
      <c r="E123" s="35"/>
      <c r="F123" s="32"/>
    </row>
    <row r="124" spans="2:6" ht="15.75" x14ac:dyDescent="0.3">
      <c r="B124" s="38"/>
      <c r="C124" s="39"/>
      <c r="D124" s="33"/>
      <c r="E124" s="40"/>
      <c r="F124" s="32"/>
    </row>
    <row r="125" spans="2:6" ht="15.75" x14ac:dyDescent="0.3">
      <c r="B125" s="41"/>
      <c r="C125" s="42"/>
      <c r="D125" s="30"/>
      <c r="E125" s="43"/>
      <c r="F125" s="32"/>
    </row>
    <row r="126" spans="2:6" ht="16.5" thickBot="1" x14ac:dyDescent="0.35">
      <c r="B126" s="38"/>
      <c r="C126" s="44"/>
      <c r="D126" s="33"/>
      <c r="E126" s="45"/>
      <c r="F126" s="32"/>
    </row>
    <row r="127" spans="2:6" ht="16.5" thickBot="1" x14ac:dyDescent="0.35">
      <c r="B127" s="46"/>
      <c r="C127" s="39"/>
      <c r="D127" s="33"/>
      <c r="E127" s="47"/>
      <c r="F127" s="32"/>
    </row>
    <row r="128" spans="2:6" ht="16.5" thickBot="1" x14ac:dyDescent="0.35">
      <c r="B128" s="48"/>
      <c r="C128" s="44"/>
      <c r="D128" s="49"/>
      <c r="E128" s="50" t="s">
        <v>14</v>
      </c>
      <c r="F128" s="32">
        <f>SUM(F117:F127)</f>
        <v>1284000</v>
      </c>
    </row>
    <row r="131" spans="2:6" ht="15.75" thickBot="1" x14ac:dyDescent="0.3"/>
    <row r="132" spans="2:6" ht="15.75" thickBot="1" x14ac:dyDescent="0.3">
      <c r="B132" s="1"/>
      <c r="C132" s="2" t="s">
        <v>18</v>
      </c>
      <c r="D132" s="3"/>
      <c r="E132" s="4"/>
      <c r="F132" s="5"/>
    </row>
    <row r="133" spans="2:6" ht="15.75" x14ac:dyDescent="0.3">
      <c r="B133" s="6" t="s">
        <v>0</v>
      </c>
      <c r="C133" s="7" t="s">
        <v>32</v>
      </c>
      <c r="D133" s="8"/>
      <c r="E133" s="9">
        <v>229752</v>
      </c>
      <c r="F133" s="10"/>
    </row>
    <row r="134" spans="2:6" ht="15.75" x14ac:dyDescent="0.3">
      <c r="B134" s="11" t="s">
        <v>1</v>
      </c>
      <c r="C134" s="12" t="s">
        <v>33</v>
      </c>
      <c r="D134" s="13"/>
      <c r="E134" s="14">
        <v>41815</v>
      </c>
      <c r="F134" s="15"/>
    </row>
    <row r="135" spans="2:6" ht="15.75" x14ac:dyDescent="0.3">
      <c r="B135" s="11" t="s">
        <v>2</v>
      </c>
      <c r="C135" s="16">
        <v>122977</v>
      </c>
      <c r="D135" s="17"/>
      <c r="E135" s="18"/>
      <c r="F135" s="15"/>
    </row>
    <row r="136" spans="2:6" ht="15.75" x14ac:dyDescent="0.3">
      <c r="B136" s="11" t="s">
        <v>3</v>
      </c>
      <c r="C136" s="16"/>
      <c r="D136" s="8"/>
      <c r="E136" s="19"/>
      <c r="F136" s="15"/>
    </row>
    <row r="137" spans="2:6" ht="15.75" x14ac:dyDescent="0.3">
      <c r="B137" s="11" t="s">
        <v>4</v>
      </c>
      <c r="C137" s="16" t="s">
        <v>40</v>
      </c>
      <c r="D137" s="8"/>
      <c r="E137" s="15"/>
      <c r="F137" s="15"/>
    </row>
    <row r="138" spans="2:6" ht="15.75" x14ac:dyDescent="0.3">
      <c r="B138" s="20" t="s">
        <v>5</v>
      </c>
      <c r="C138" s="21">
        <v>1</v>
      </c>
      <c r="D138" s="8"/>
      <c r="E138" s="15"/>
      <c r="F138" s="15"/>
    </row>
    <row r="139" spans="2:6" ht="15.75" x14ac:dyDescent="0.3">
      <c r="B139" s="20" t="s">
        <v>6</v>
      </c>
      <c r="C139" s="21"/>
      <c r="D139" s="8"/>
      <c r="E139" s="22"/>
      <c r="F139" s="15"/>
    </row>
    <row r="140" spans="2:6" ht="15.75" x14ac:dyDescent="0.3">
      <c r="B140" s="20" t="s">
        <v>7</v>
      </c>
      <c r="C140" s="21"/>
      <c r="D140" s="8"/>
      <c r="E140" s="22"/>
      <c r="F140" s="15"/>
    </row>
    <row r="141" spans="2:6" ht="16.5" thickBot="1" x14ac:dyDescent="0.35">
      <c r="B141" s="23" t="s">
        <v>8</v>
      </c>
      <c r="C141" s="24" t="s">
        <v>34</v>
      </c>
      <c r="D141" s="8"/>
      <c r="E141" s="22"/>
      <c r="F141" s="25"/>
    </row>
    <row r="142" spans="2:6" ht="15.75" thickBot="1" x14ac:dyDescent="0.3">
      <c r="B142" s="26" t="s">
        <v>9</v>
      </c>
      <c r="C142" s="26" t="s">
        <v>10</v>
      </c>
      <c r="D142" s="26" t="s">
        <v>11</v>
      </c>
      <c r="E142" s="27" t="s">
        <v>12</v>
      </c>
      <c r="F142" s="26" t="s">
        <v>13</v>
      </c>
    </row>
    <row r="143" spans="2:6" ht="15.75" x14ac:dyDescent="0.3">
      <c r="B143" s="28"/>
      <c r="C143" s="29"/>
      <c r="D143" s="30"/>
      <c r="E143" s="31"/>
      <c r="F143" s="32"/>
    </row>
    <row r="144" spans="2:6" ht="15.75" x14ac:dyDescent="0.3">
      <c r="B144" s="28" t="s">
        <v>35</v>
      </c>
      <c r="C144" s="29" t="s">
        <v>36</v>
      </c>
      <c r="D144" s="33">
        <v>10</v>
      </c>
      <c r="E144" s="34">
        <v>42500</v>
      </c>
      <c r="F144" s="32">
        <f>E144*D144</f>
        <v>425000</v>
      </c>
    </row>
    <row r="145" spans="2:6" ht="15.75" x14ac:dyDescent="0.3">
      <c r="B145" s="28"/>
      <c r="C145" s="29"/>
      <c r="D145" s="33"/>
      <c r="E145" s="34"/>
      <c r="F145" s="32"/>
    </row>
    <row r="146" spans="2:6" ht="15.75" x14ac:dyDescent="0.3">
      <c r="B146" s="28"/>
      <c r="C146" s="33"/>
      <c r="D146" s="33"/>
      <c r="E146" s="35"/>
      <c r="F146" s="32"/>
    </row>
    <row r="147" spans="2:6" ht="15.75" x14ac:dyDescent="0.3">
      <c r="B147" s="36"/>
      <c r="C147" s="33"/>
      <c r="D147" s="33"/>
      <c r="E147" s="35"/>
      <c r="F147" s="32"/>
    </row>
    <row r="148" spans="2:6" ht="15.75" x14ac:dyDescent="0.3">
      <c r="B148" s="36"/>
      <c r="C148" s="33"/>
      <c r="D148" s="33"/>
      <c r="E148" s="35"/>
      <c r="F148" s="32"/>
    </row>
    <row r="149" spans="2:6" ht="15.75" x14ac:dyDescent="0.3">
      <c r="B149" s="28"/>
      <c r="C149" s="37"/>
      <c r="D149" s="33"/>
      <c r="E149" s="35"/>
      <c r="F149" s="32"/>
    </row>
    <row r="150" spans="2:6" ht="15.75" x14ac:dyDescent="0.3">
      <c r="B150" s="38"/>
      <c r="C150" s="39"/>
      <c r="D150" s="33"/>
      <c r="E150" s="40"/>
      <c r="F150" s="32"/>
    </row>
    <row r="151" spans="2:6" ht="15.75" x14ac:dyDescent="0.3">
      <c r="B151" s="41"/>
      <c r="C151" s="42"/>
      <c r="D151" s="30"/>
      <c r="E151" s="43"/>
      <c r="F151" s="32"/>
    </row>
    <row r="152" spans="2:6" ht="16.5" thickBot="1" x14ac:dyDescent="0.35">
      <c r="B152" s="38"/>
      <c r="C152" s="44"/>
      <c r="D152" s="33"/>
      <c r="E152" s="45"/>
      <c r="F152" s="32"/>
    </row>
    <row r="153" spans="2:6" ht="16.5" thickBot="1" x14ac:dyDescent="0.35">
      <c r="B153" s="46"/>
      <c r="C153" s="39"/>
      <c r="D153" s="33"/>
      <c r="E153" s="47"/>
      <c r="F153" s="32"/>
    </row>
    <row r="154" spans="2:6" ht="16.5" thickBot="1" x14ac:dyDescent="0.35">
      <c r="B154" s="48"/>
      <c r="C154" s="44"/>
      <c r="D154" s="49"/>
      <c r="E154" s="50" t="s">
        <v>14</v>
      </c>
      <c r="F154" s="32">
        <f>SUM(F143:F153)</f>
        <v>425000</v>
      </c>
    </row>
    <row r="157" spans="2:6" ht="15.75" thickBot="1" x14ac:dyDescent="0.3"/>
    <row r="158" spans="2:6" ht="15.75" thickBot="1" x14ac:dyDescent="0.3">
      <c r="B158" s="1"/>
      <c r="C158" s="2" t="s">
        <v>19</v>
      </c>
      <c r="D158" s="3"/>
      <c r="E158" s="4"/>
      <c r="F158" s="5"/>
    </row>
    <row r="159" spans="2:6" ht="15.75" x14ac:dyDescent="0.3">
      <c r="B159" s="6" t="s">
        <v>0</v>
      </c>
      <c r="C159" s="7" t="s">
        <v>38</v>
      </c>
      <c r="D159" s="8"/>
      <c r="E159" s="9">
        <v>229768</v>
      </c>
      <c r="F159" s="10"/>
    </row>
    <row r="160" spans="2:6" ht="15.75" x14ac:dyDescent="0.3">
      <c r="B160" s="11" t="s">
        <v>1</v>
      </c>
      <c r="C160" s="12" t="s">
        <v>39</v>
      </c>
      <c r="D160" s="13"/>
      <c r="E160" s="14">
        <v>41815</v>
      </c>
      <c r="F160" s="15"/>
    </row>
    <row r="161" spans="2:6" ht="15.75" x14ac:dyDescent="0.3">
      <c r="B161" s="11" t="s">
        <v>2</v>
      </c>
      <c r="C161" s="16"/>
      <c r="D161" s="17"/>
      <c r="E161" s="18"/>
      <c r="F161" s="15"/>
    </row>
    <row r="162" spans="2:6" ht="15.75" x14ac:dyDescent="0.3">
      <c r="B162" s="11" t="s">
        <v>3</v>
      </c>
      <c r="C162" s="16"/>
      <c r="D162" s="8"/>
      <c r="E162" s="19"/>
      <c r="F162" s="15"/>
    </row>
    <row r="163" spans="2:6" ht="15.75" x14ac:dyDescent="0.3">
      <c r="B163" s="11" t="s">
        <v>4</v>
      </c>
      <c r="C163" s="16" t="s">
        <v>40</v>
      </c>
      <c r="D163" s="8"/>
      <c r="E163" s="15"/>
      <c r="F163" s="15"/>
    </row>
    <row r="164" spans="2:6" ht="15.75" x14ac:dyDescent="0.3">
      <c r="B164" s="20" t="s">
        <v>5</v>
      </c>
      <c r="C164" s="21">
        <v>2</v>
      </c>
      <c r="D164" s="8"/>
      <c r="E164" s="15"/>
      <c r="F164" s="15"/>
    </row>
    <row r="165" spans="2:6" ht="15.75" x14ac:dyDescent="0.3">
      <c r="B165" s="20" t="s">
        <v>6</v>
      </c>
      <c r="C165" s="21">
        <v>7143</v>
      </c>
      <c r="D165" s="8"/>
      <c r="E165" s="22"/>
      <c r="F165" s="15"/>
    </row>
    <row r="166" spans="2:6" ht="15.75" x14ac:dyDescent="0.3">
      <c r="B166" s="20" t="s">
        <v>7</v>
      </c>
      <c r="C166" s="21"/>
      <c r="D166" s="8"/>
      <c r="E166" s="22"/>
      <c r="F166" s="15"/>
    </row>
    <row r="167" spans="2:6" ht="16.5" thickBot="1" x14ac:dyDescent="0.35">
      <c r="B167" s="23" t="s">
        <v>8</v>
      </c>
      <c r="C167" s="24"/>
      <c r="D167" s="8"/>
      <c r="E167" s="22"/>
      <c r="F167" s="25"/>
    </row>
    <row r="168" spans="2:6" ht="15.75" thickBot="1" x14ac:dyDescent="0.3">
      <c r="B168" s="26" t="s">
        <v>9</v>
      </c>
      <c r="C168" s="26" t="s">
        <v>10</v>
      </c>
      <c r="D168" s="26" t="s">
        <v>11</v>
      </c>
      <c r="E168" s="27" t="s">
        <v>12</v>
      </c>
      <c r="F168" s="26" t="s">
        <v>13</v>
      </c>
    </row>
    <row r="169" spans="2:6" ht="15.75" x14ac:dyDescent="0.3">
      <c r="B169" s="28"/>
      <c r="C169" s="29"/>
      <c r="D169" s="30"/>
      <c r="E169" s="31"/>
      <c r="F169" s="32"/>
    </row>
    <row r="170" spans="2:6" ht="15.75" thickBot="1" x14ac:dyDescent="0.3">
      <c r="B170" s="53" t="s">
        <v>60</v>
      </c>
      <c r="C170" s="29" t="s">
        <v>41</v>
      </c>
      <c r="D170" s="33">
        <v>1</v>
      </c>
      <c r="E170" s="34">
        <v>15900</v>
      </c>
      <c r="F170" s="32">
        <f>E170*D170</f>
        <v>15900</v>
      </c>
    </row>
    <row r="171" spans="2:6" ht="15.75" thickBot="1" x14ac:dyDescent="0.3">
      <c r="B171" s="53" t="s">
        <v>61</v>
      </c>
      <c r="C171" s="29" t="s">
        <v>62</v>
      </c>
      <c r="D171" s="33">
        <v>1</v>
      </c>
      <c r="E171" s="34">
        <v>65900</v>
      </c>
      <c r="F171" s="32">
        <f>E171*D171</f>
        <v>65900</v>
      </c>
    </row>
    <row r="172" spans="2:6" ht="15.75" x14ac:dyDescent="0.3">
      <c r="B172" s="28"/>
      <c r="C172" s="33"/>
      <c r="D172" s="33"/>
      <c r="E172" s="35"/>
      <c r="F172" s="32"/>
    </row>
    <row r="173" spans="2:6" ht="15.75" x14ac:dyDescent="0.3">
      <c r="B173" s="36"/>
      <c r="C173" s="33"/>
      <c r="D173" s="33"/>
      <c r="E173" s="35"/>
      <c r="F173" s="32"/>
    </row>
    <row r="174" spans="2:6" ht="15.75" x14ac:dyDescent="0.3">
      <c r="B174" s="36"/>
      <c r="C174" s="33"/>
      <c r="D174" s="33"/>
      <c r="E174" s="35"/>
      <c r="F174" s="32"/>
    </row>
    <row r="175" spans="2:6" ht="15.75" x14ac:dyDescent="0.3">
      <c r="B175" s="28"/>
      <c r="C175" s="37"/>
      <c r="D175" s="33"/>
      <c r="E175" s="35"/>
      <c r="F175" s="32"/>
    </row>
    <row r="176" spans="2:6" ht="15.75" x14ac:dyDescent="0.3">
      <c r="B176" s="38"/>
      <c r="C176" s="39"/>
      <c r="D176" s="33"/>
      <c r="E176" s="40"/>
      <c r="F176" s="32"/>
    </row>
    <row r="177" spans="2:6" ht="15.75" x14ac:dyDescent="0.3">
      <c r="B177" s="41"/>
      <c r="C177" s="42"/>
      <c r="D177" s="30"/>
      <c r="E177" s="43"/>
      <c r="F177" s="32"/>
    </row>
    <row r="178" spans="2:6" ht="16.5" thickBot="1" x14ac:dyDescent="0.35">
      <c r="B178" s="38"/>
      <c r="C178" s="44"/>
      <c r="D178" s="33"/>
      <c r="E178" s="45"/>
      <c r="F178" s="32"/>
    </row>
    <row r="179" spans="2:6" ht="16.5" thickBot="1" x14ac:dyDescent="0.35">
      <c r="B179" s="46"/>
      <c r="C179" s="39"/>
      <c r="D179" s="33"/>
      <c r="E179" s="47"/>
      <c r="F179" s="32"/>
    </row>
    <row r="180" spans="2:6" ht="16.5" thickBot="1" x14ac:dyDescent="0.35">
      <c r="B180" s="48"/>
      <c r="C180" s="44"/>
      <c r="D180" s="49"/>
      <c r="E180" s="50" t="s">
        <v>14</v>
      </c>
      <c r="F180" s="32">
        <f>SUM(F169:F179)</f>
        <v>81800</v>
      </c>
    </row>
    <row r="183" spans="2:6" ht="15.75" thickBot="1" x14ac:dyDescent="0.3"/>
    <row r="184" spans="2:6" ht="15.75" thickBot="1" x14ac:dyDescent="0.3">
      <c r="B184" s="1"/>
      <c r="C184" s="2" t="s">
        <v>45</v>
      </c>
      <c r="D184" s="3"/>
      <c r="E184" s="4"/>
      <c r="F184" s="5"/>
    </row>
    <row r="185" spans="2:6" ht="15.75" x14ac:dyDescent="0.3">
      <c r="B185" s="6" t="s">
        <v>0</v>
      </c>
      <c r="C185" s="7" t="s">
        <v>38</v>
      </c>
      <c r="D185" s="8"/>
      <c r="E185" s="9">
        <v>229766</v>
      </c>
      <c r="F185" s="10"/>
    </row>
    <row r="186" spans="2:6" ht="15.75" x14ac:dyDescent="0.3">
      <c r="B186" s="11" t="s">
        <v>1</v>
      </c>
      <c r="C186" s="12" t="s">
        <v>39</v>
      </c>
      <c r="D186" s="13"/>
      <c r="E186" s="14">
        <v>41815</v>
      </c>
      <c r="F186" s="15"/>
    </row>
    <row r="187" spans="2:6" ht="15.75" x14ac:dyDescent="0.3">
      <c r="B187" s="11" t="s">
        <v>2</v>
      </c>
      <c r="C187" s="16"/>
      <c r="D187" s="17"/>
      <c r="E187" s="18"/>
      <c r="F187" s="15"/>
    </row>
    <row r="188" spans="2:6" ht="15.75" x14ac:dyDescent="0.3">
      <c r="B188" s="11" t="s">
        <v>3</v>
      </c>
      <c r="C188" s="16"/>
      <c r="D188" s="8"/>
      <c r="E188" s="19"/>
      <c r="F188" s="15"/>
    </row>
    <row r="189" spans="2:6" ht="15.75" x14ac:dyDescent="0.3">
      <c r="B189" s="11" t="s">
        <v>4</v>
      </c>
      <c r="C189" s="16" t="s">
        <v>40</v>
      </c>
      <c r="D189" s="8"/>
      <c r="E189" s="15"/>
      <c r="F189" s="15"/>
    </row>
    <row r="190" spans="2:6" ht="15.75" x14ac:dyDescent="0.3">
      <c r="B190" s="20" t="s">
        <v>5</v>
      </c>
      <c r="C190" s="21">
        <v>2</v>
      </c>
      <c r="D190" s="8"/>
      <c r="E190" s="15"/>
      <c r="F190" s="15"/>
    </row>
    <row r="191" spans="2:6" ht="15.75" x14ac:dyDescent="0.3">
      <c r="B191" s="20" t="s">
        <v>6</v>
      </c>
      <c r="C191" s="21">
        <v>7144</v>
      </c>
      <c r="D191" s="8"/>
      <c r="E191" s="22"/>
      <c r="F191" s="15"/>
    </row>
    <row r="192" spans="2:6" ht="15.75" x14ac:dyDescent="0.3">
      <c r="B192" s="20" t="s">
        <v>7</v>
      </c>
      <c r="C192" s="21"/>
      <c r="D192" s="8"/>
      <c r="E192" s="22"/>
      <c r="F192" s="15"/>
    </row>
    <row r="193" spans="2:6" ht="16.5" thickBot="1" x14ac:dyDescent="0.35">
      <c r="B193" s="23" t="s">
        <v>8</v>
      </c>
      <c r="C193" s="24"/>
      <c r="D193" s="8"/>
      <c r="E193" s="22"/>
      <c r="F193" s="25"/>
    </row>
    <row r="194" spans="2:6" ht="15.75" thickBot="1" x14ac:dyDescent="0.3">
      <c r="B194" s="26" t="s">
        <v>9</v>
      </c>
      <c r="C194" s="26" t="s">
        <v>10</v>
      </c>
      <c r="D194" s="26" t="s">
        <v>11</v>
      </c>
      <c r="E194" s="27" t="s">
        <v>12</v>
      </c>
      <c r="F194" s="26" t="s">
        <v>13</v>
      </c>
    </row>
    <row r="195" spans="2:6" ht="15.75" x14ac:dyDescent="0.3">
      <c r="B195" s="28"/>
      <c r="C195" s="29"/>
      <c r="D195" s="30"/>
      <c r="E195" s="31"/>
      <c r="F195" s="32"/>
    </row>
    <row r="196" spans="2:6" ht="15.75" thickBot="1" x14ac:dyDescent="0.3">
      <c r="B196" s="53" t="s">
        <v>60</v>
      </c>
      <c r="C196" s="29" t="s">
        <v>41</v>
      </c>
      <c r="D196" s="33">
        <v>1</v>
      </c>
      <c r="E196" s="34">
        <v>15900</v>
      </c>
      <c r="F196" s="32">
        <f>E196*D196</f>
        <v>15900</v>
      </c>
    </row>
    <row r="197" spans="2:6" ht="15.75" thickBot="1" x14ac:dyDescent="0.3">
      <c r="B197" s="53" t="s">
        <v>61</v>
      </c>
      <c r="C197" s="29" t="s">
        <v>42</v>
      </c>
      <c r="D197" s="33">
        <v>1</v>
      </c>
      <c r="E197" s="34">
        <v>65900</v>
      </c>
      <c r="F197" s="32">
        <f>E197*D197</f>
        <v>65900</v>
      </c>
    </row>
    <row r="198" spans="2:6" ht="15.75" x14ac:dyDescent="0.3">
      <c r="B198" s="28"/>
      <c r="C198" s="33"/>
      <c r="D198" s="33"/>
      <c r="E198" s="35"/>
      <c r="F198" s="32"/>
    </row>
    <row r="199" spans="2:6" ht="15.75" x14ac:dyDescent="0.3">
      <c r="B199" s="36"/>
      <c r="C199" s="33"/>
      <c r="D199" s="33"/>
      <c r="E199" s="35"/>
      <c r="F199" s="32"/>
    </row>
    <row r="200" spans="2:6" ht="15.75" x14ac:dyDescent="0.3">
      <c r="B200" s="36"/>
      <c r="C200" s="33"/>
      <c r="D200" s="33"/>
      <c r="E200" s="35"/>
      <c r="F200" s="32"/>
    </row>
    <row r="201" spans="2:6" ht="15.75" x14ac:dyDescent="0.3">
      <c r="B201" s="28"/>
      <c r="C201" s="37"/>
      <c r="D201" s="33"/>
      <c r="E201" s="35"/>
      <c r="F201" s="32"/>
    </row>
    <row r="202" spans="2:6" ht="15.75" x14ac:dyDescent="0.3">
      <c r="B202" s="38"/>
      <c r="C202" s="39"/>
      <c r="D202" s="33"/>
      <c r="E202" s="40"/>
      <c r="F202" s="32"/>
    </row>
    <row r="203" spans="2:6" ht="15.75" x14ac:dyDescent="0.3">
      <c r="B203" s="41"/>
      <c r="C203" s="42"/>
      <c r="D203" s="30"/>
      <c r="E203" s="43"/>
      <c r="F203" s="32"/>
    </row>
    <row r="204" spans="2:6" ht="16.5" thickBot="1" x14ac:dyDescent="0.35">
      <c r="B204" s="38"/>
      <c r="C204" s="44"/>
      <c r="D204" s="33"/>
      <c r="E204" s="45"/>
      <c r="F204" s="32"/>
    </row>
    <row r="205" spans="2:6" ht="16.5" thickBot="1" x14ac:dyDescent="0.35">
      <c r="B205" s="46"/>
      <c r="C205" s="39"/>
      <c r="D205" s="33"/>
      <c r="E205" s="47"/>
      <c r="F205" s="32"/>
    </row>
    <row r="206" spans="2:6" ht="16.5" thickBot="1" x14ac:dyDescent="0.35">
      <c r="B206" s="48"/>
      <c r="C206" s="44"/>
      <c r="D206" s="49"/>
      <c r="E206" s="50" t="s">
        <v>14</v>
      </c>
      <c r="F206" s="32">
        <f>SUM(F195:F205)</f>
        <v>81800</v>
      </c>
    </row>
    <row r="209" spans="2:6" ht="15.75" thickBot="1" x14ac:dyDescent="0.3"/>
    <row r="210" spans="2:6" ht="15.75" thickBot="1" x14ac:dyDescent="0.3">
      <c r="B210" s="1"/>
      <c r="C210" s="2" t="s">
        <v>46</v>
      </c>
      <c r="D210" s="3"/>
      <c r="E210" s="4"/>
      <c r="F210" s="5"/>
    </row>
    <row r="211" spans="2:6" ht="15.75" x14ac:dyDescent="0.3">
      <c r="B211" s="6" t="s">
        <v>0</v>
      </c>
      <c r="C211" s="7" t="s">
        <v>38</v>
      </c>
      <c r="D211" s="8"/>
      <c r="E211" s="9">
        <v>229765</v>
      </c>
      <c r="F211" s="10"/>
    </row>
    <row r="212" spans="2:6" ht="15.75" x14ac:dyDescent="0.3">
      <c r="B212" s="11" t="s">
        <v>1</v>
      </c>
      <c r="C212" s="12" t="s">
        <v>39</v>
      </c>
      <c r="D212" s="13"/>
      <c r="E212" s="14">
        <v>41815</v>
      </c>
      <c r="F212" s="15"/>
    </row>
    <row r="213" spans="2:6" ht="15.75" x14ac:dyDescent="0.3">
      <c r="B213" s="11" t="s">
        <v>2</v>
      </c>
      <c r="C213" s="16"/>
      <c r="D213" s="17"/>
      <c r="E213" s="18"/>
      <c r="F213" s="15"/>
    </row>
    <row r="214" spans="2:6" ht="15.75" x14ac:dyDescent="0.3">
      <c r="B214" s="11" t="s">
        <v>3</v>
      </c>
      <c r="C214" s="16"/>
      <c r="D214" s="8"/>
      <c r="E214" s="19"/>
      <c r="F214" s="15"/>
    </row>
    <row r="215" spans="2:6" ht="15.75" x14ac:dyDescent="0.3">
      <c r="B215" s="11" t="s">
        <v>4</v>
      </c>
      <c r="C215" s="16" t="s">
        <v>40</v>
      </c>
      <c r="D215" s="8"/>
      <c r="E215" s="15"/>
      <c r="F215" s="15"/>
    </row>
    <row r="216" spans="2:6" ht="15.75" x14ac:dyDescent="0.3">
      <c r="B216" s="20" t="s">
        <v>5</v>
      </c>
      <c r="C216" s="21">
        <v>2</v>
      </c>
      <c r="D216" s="8"/>
      <c r="E216" s="15"/>
      <c r="F216" s="15"/>
    </row>
    <row r="217" spans="2:6" ht="15.75" x14ac:dyDescent="0.3">
      <c r="B217" s="20" t="s">
        <v>6</v>
      </c>
      <c r="C217" s="21">
        <v>7145</v>
      </c>
      <c r="D217" s="8"/>
      <c r="E217" s="22"/>
      <c r="F217" s="15"/>
    </row>
    <row r="218" spans="2:6" ht="15.75" x14ac:dyDescent="0.3">
      <c r="B218" s="20" t="s">
        <v>7</v>
      </c>
      <c r="C218" s="21"/>
      <c r="D218" s="8"/>
      <c r="E218" s="22"/>
      <c r="F218" s="15"/>
    </row>
    <row r="219" spans="2:6" ht="16.5" thickBot="1" x14ac:dyDescent="0.35">
      <c r="B219" s="23" t="s">
        <v>8</v>
      </c>
      <c r="C219" s="24"/>
      <c r="D219" s="8"/>
      <c r="E219" s="22"/>
      <c r="F219" s="25"/>
    </row>
    <row r="220" spans="2:6" ht="15.75" thickBot="1" x14ac:dyDescent="0.3">
      <c r="B220" s="26" t="s">
        <v>9</v>
      </c>
      <c r="C220" s="26" t="s">
        <v>10</v>
      </c>
      <c r="D220" s="26" t="s">
        <v>11</v>
      </c>
      <c r="E220" s="27" t="s">
        <v>12</v>
      </c>
      <c r="F220" s="26" t="s">
        <v>13</v>
      </c>
    </row>
    <row r="221" spans="2:6" ht="15.75" x14ac:dyDescent="0.3">
      <c r="B221" s="28"/>
      <c r="C221" s="29"/>
      <c r="D221" s="30"/>
      <c r="E221" s="31"/>
      <c r="F221" s="32"/>
    </row>
    <row r="222" spans="2:6" ht="15.75" thickBot="1" x14ac:dyDescent="0.3">
      <c r="B222" s="53" t="s">
        <v>60</v>
      </c>
      <c r="C222" s="29" t="s">
        <v>43</v>
      </c>
      <c r="D222" s="33">
        <v>1</v>
      </c>
      <c r="E222" s="34">
        <v>15900</v>
      </c>
      <c r="F222" s="32">
        <f>E222*D222</f>
        <v>15900</v>
      </c>
    </row>
    <row r="223" spans="2:6" ht="15.75" thickBot="1" x14ac:dyDescent="0.3">
      <c r="B223" s="53" t="s">
        <v>61</v>
      </c>
      <c r="C223" s="29" t="s">
        <v>44</v>
      </c>
      <c r="D223" s="33">
        <v>1</v>
      </c>
      <c r="E223" s="34">
        <v>65900</v>
      </c>
      <c r="F223" s="32">
        <f>E223*D223</f>
        <v>65900</v>
      </c>
    </row>
    <row r="224" spans="2:6" ht="15.75" x14ac:dyDescent="0.3">
      <c r="B224" s="28"/>
      <c r="C224" s="33"/>
      <c r="D224" s="33"/>
      <c r="E224" s="35"/>
      <c r="F224" s="32"/>
    </row>
    <row r="225" spans="2:6" ht="15.75" x14ac:dyDescent="0.3">
      <c r="B225" s="36"/>
      <c r="C225" s="33"/>
      <c r="D225" s="33"/>
      <c r="E225" s="35"/>
      <c r="F225" s="32"/>
    </row>
    <row r="226" spans="2:6" ht="15.75" x14ac:dyDescent="0.3">
      <c r="B226" s="36"/>
      <c r="C226" s="33"/>
      <c r="D226" s="33"/>
      <c r="E226" s="35"/>
      <c r="F226" s="32"/>
    </row>
    <row r="227" spans="2:6" ht="15.75" x14ac:dyDescent="0.3">
      <c r="B227" s="28"/>
      <c r="C227" s="37"/>
      <c r="D227" s="33"/>
      <c r="E227" s="35"/>
      <c r="F227" s="32"/>
    </row>
    <row r="228" spans="2:6" ht="15.75" x14ac:dyDescent="0.3">
      <c r="B228" s="38"/>
      <c r="C228" s="39"/>
      <c r="D228" s="33"/>
      <c r="E228" s="40"/>
      <c r="F228" s="32"/>
    </row>
    <row r="229" spans="2:6" ht="15.75" x14ac:dyDescent="0.3">
      <c r="B229" s="41"/>
      <c r="C229" s="42"/>
      <c r="D229" s="30"/>
      <c r="E229" s="43"/>
      <c r="F229" s="32"/>
    </row>
    <row r="230" spans="2:6" ht="16.5" thickBot="1" x14ac:dyDescent="0.35">
      <c r="B230" s="38"/>
      <c r="C230" s="44"/>
      <c r="D230" s="33"/>
      <c r="E230" s="45"/>
      <c r="F230" s="32"/>
    </row>
    <row r="231" spans="2:6" ht="16.5" thickBot="1" x14ac:dyDescent="0.35">
      <c r="B231" s="46"/>
      <c r="C231" s="39"/>
      <c r="D231" s="33"/>
      <c r="E231" s="47"/>
      <c r="F231" s="32"/>
    </row>
    <row r="232" spans="2:6" ht="16.5" thickBot="1" x14ac:dyDescent="0.35">
      <c r="B232" s="48"/>
      <c r="C232" s="44"/>
      <c r="D232" s="49"/>
      <c r="E232" s="50" t="s">
        <v>14</v>
      </c>
      <c r="F232" s="32">
        <f>SUM(F221:F231)</f>
        <v>81800</v>
      </c>
    </row>
    <row r="235" spans="2:6" ht="15.75" thickBot="1" x14ac:dyDescent="0.3"/>
    <row r="236" spans="2:6" ht="15.75" thickBot="1" x14ac:dyDescent="0.3">
      <c r="B236" s="1"/>
      <c r="C236" s="2" t="s">
        <v>47</v>
      </c>
      <c r="D236" s="3"/>
      <c r="E236" s="4"/>
      <c r="F236" s="5"/>
    </row>
    <row r="237" spans="2:6" ht="15.75" x14ac:dyDescent="0.3">
      <c r="B237" s="6" t="s">
        <v>0</v>
      </c>
      <c r="C237" s="7" t="s">
        <v>38</v>
      </c>
      <c r="D237" s="8"/>
      <c r="E237" s="9">
        <v>229764</v>
      </c>
      <c r="F237" s="10"/>
    </row>
    <row r="238" spans="2:6" ht="15.75" x14ac:dyDescent="0.3">
      <c r="B238" s="11" t="s">
        <v>1</v>
      </c>
      <c r="C238" s="12" t="s">
        <v>39</v>
      </c>
      <c r="D238" s="13"/>
      <c r="E238" s="14">
        <v>41815</v>
      </c>
      <c r="F238" s="15"/>
    </row>
    <row r="239" spans="2:6" ht="15.75" x14ac:dyDescent="0.3">
      <c r="B239" s="11" t="s">
        <v>2</v>
      </c>
      <c r="C239" s="16"/>
      <c r="D239" s="17"/>
      <c r="E239" s="18"/>
      <c r="F239" s="15"/>
    </row>
    <row r="240" spans="2:6" ht="15.75" x14ac:dyDescent="0.3">
      <c r="B240" s="11" t="s">
        <v>3</v>
      </c>
      <c r="C240" s="16"/>
      <c r="D240" s="8"/>
      <c r="E240" s="19"/>
      <c r="F240" s="15"/>
    </row>
    <row r="241" spans="2:6" ht="15.75" x14ac:dyDescent="0.3">
      <c r="B241" s="11" t="s">
        <v>4</v>
      </c>
      <c r="C241" s="16" t="s">
        <v>40</v>
      </c>
      <c r="D241" s="8"/>
      <c r="E241" s="15"/>
      <c r="F241" s="15"/>
    </row>
    <row r="242" spans="2:6" ht="15.75" x14ac:dyDescent="0.3">
      <c r="B242" s="20" t="s">
        <v>5</v>
      </c>
      <c r="C242" s="21">
        <v>2</v>
      </c>
      <c r="D242" s="8"/>
      <c r="E242" s="15"/>
      <c r="F242" s="15"/>
    </row>
    <row r="243" spans="2:6" ht="15.75" x14ac:dyDescent="0.3">
      <c r="B243" s="20" t="s">
        <v>6</v>
      </c>
      <c r="C243" s="21">
        <v>7146</v>
      </c>
      <c r="D243" s="8"/>
      <c r="E243" s="22"/>
      <c r="F243" s="15"/>
    </row>
    <row r="244" spans="2:6" ht="15.75" x14ac:dyDescent="0.3">
      <c r="B244" s="20" t="s">
        <v>7</v>
      </c>
      <c r="C244" s="21"/>
      <c r="D244" s="8"/>
      <c r="E244" s="22"/>
      <c r="F244" s="15"/>
    </row>
    <row r="245" spans="2:6" ht="16.5" thickBot="1" x14ac:dyDescent="0.35">
      <c r="B245" s="23" t="s">
        <v>8</v>
      </c>
      <c r="C245" s="24"/>
      <c r="D245" s="8"/>
      <c r="E245" s="22"/>
      <c r="F245" s="25"/>
    </row>
    <row r="246" spans="2:6" ht="15.75" thickBot="1" x14ac:dyDescent="0.3">
      <c r="B246" s="26" t="s">
        <v>9</v>
      </c>
      <c r="C246" s="26" t="s">
        <v>10</v>
      </c>
      <c r="D246" s="26" t="s">
        <v>11</v>
      </c>
      <c r="E246" s="27" t="s">
        <v>12</v>
      </c>
      <c r="F246" s="26" t="s">
        <v>13</v>
      </c>
    </row>
    <row r="247" spans="2:6" ht="15.75" x14ac:dyDescent="0.3">
      <c r="B247" s="28"/>
      <c r="C247" s="29"/>
      <c r="D247" s="30"/>
      <c r="E247" s="31"/>
      <c r="F247" s="32"/>
    </row>
    <row r="248" spans="2:6" ht="15.75" x14ac:dyDescent="0.3">
      <c r="B248" s="28">
        <v>3200000000</v>
      </c>
      <c r="C248" s="29" t="s">
        <v>62</v>
      </c>
      <c r="D248" s="33">
        <v>1</v>
      </c>
      <c r="E248" s="34">
        <v>65900</v>
      </c>
      <c r="F248" s="32">
        <f>E248*D248</f>
        <v>65900</v>
      </c>
    </row>
    <row r="249" spans="2:6" ht="15.75" x14ac:dyDescent="0.3">
      <c r="B249" s="28"/>
      <c r="C249" s="29"/>
      <c r="D249" s="33"/>
      <c r="E249" s="34"/>
      <c r="F249" s="32"/>
    </row>
    <row r="250" spans="2:6" ht="15.75" x14ac:dyDescent="0.3">
      <c r="B250" s="28"/>
      <c r="C250" s="33"/>
      <c r="D250" s="33"/>
      <c r="E250" s="35"/>
      <c r="F250" s="32"/>
    </row>
    <row r="251" spans="2:6" ht="15.75" x14ac:dyDescent="0.3">
      <c r="B251" s="36"/>
      <c r="C251" s="33"/>
      <c r="D251" s="33"/>
      <c r="E251" s="35"/>
      <c r="F251" s="32"/>
    </row>
    <row r="252" spans="2:6" ht="15.75" x14ac:dyDescent="0.3">
      <c r="B252" s="36"/>
      <c r="C252" s="33"/>
      <c r="D252" s="33"/>
      <c r="E252" s="35"/>
      <c r="F252" s="32"/>
    </row>
    <row r="253" spans="2:6" ht="15.75" x14ac:dyDescent="0.3">
      <c r="B253" s="28"/>
      <c r="C253" s="37"/>
      <c r="D253" s="33"/>
      <c r="E253" s="35"/>
      <c r="F253" s="32"/>
    </row>
    <row r="254" spans="2:6" ht="15.75" x14ac:dyDescent="0.3">
      <c r="B254" s="38"/>
      <c r="C254" s="39"/>
      <c r="D254" s="33"/>
      <c r="E254" s="40"/>
      <c r="F254" s="32"/>
    </row>
    <row r="255" spans="2:6" ht="15.75" x14ac:dyDescent="0.3">
      <c r="B255" s="41"/>
      <c r="C255" s="42"/>
      <c r="D255" s="30"/>
      <c r="E255" s="43"/>
      <c r="F255" s="32"/>
    </row>
    <row r="256" spans="2:6" ht="16.5" thickBot="1" x14ac:dyDescent="0.35">
      <c r="B256" s="38"/>
      <c r="C256" s="44"/>
      <c r="D256" s="33"/>
      <c r="E256" s="45"/>
      <c r="F256" s="32"/>
    </row>
    <row r="257" spans="2:6" ht="16.5" thickBot="1" x14ac:dyDescent="0.35">
      <c r="B257" s="46"/>
      <c r="C257" s="39"/>
      <c r="D257" s="33"/>
      <c r="E257" s="47"/>
      <c r="F257" s="32"/>
    </row>
    <row r="258" spans="2:6" ht="16.5" thickBot="1" x14ac:dyDescent="0.35">
      <c r="B258" s="48"/>
      <c r="C258" s="44"/>
      <c r="D258" s="49"/>
      <c r="E258" s="50" t="s">
        <v>14</v>
      </c>
      <c r="F258" s="32">
        <f>SUM(F247:F257)</f>
        <v>65900</v>
      </c>
    </row>
    <row r="261" spans="2:6" ht="15.75" thickBot="1" x14ac:dyDescent="0.3"/>
    <row r="262" spans="2:6" ht="15.75" thickBot="1" x14ac:dyDescent="0.3">
      <c r="B262" s="1"/>
      <c r="C262" s="2" t="s">
        <v>48</v>
      </c>
      <c r="D262" s="3"/>
      <c r="E262" s="4"/>
      <c r="F262" s="5"/>
    </row>
    <row r="263" spans="2:6" ht="16.5" thickBot="1" x14ac:dyDescent="0.35">
      <c r="B263" s="6" t="s">
        <v>0</v>
      </c>
      <c r="C263" s="51" t="s">
        <v>51</v>
      </c>
      <c r="D263" s="8"/>
      <c r="E263" s="9">
        <v>229763</v>
      </c>
      <c r="F263" s="10"/>
    </row>
    <row r="264" spans="2:6" ht="16.5" thickBot="1" x14ac:dyDescent="0.35">
      <c r="B264" s="11" t="s">
        <v>1</v>
      </c>
      <c r="C264" s="51" t="s">
        <v>52</v>
      </c>
      <c r="D264" s="13"/>
      <c r="E264" s="14">
        <v>41815</v>
      </c>
      <c r="F264" s="15"/>
    </row>
    <row r="265" spans="2:6" ht="16.5" thickBot="1" x14ac:dyDescent="0.35">
      <c r="B265" s="11" t="s">
        <v>2</v>
      </c>
      <c r="C265" s="52"/>
      <c r="D265" s="17"/>
      <c r="E265" s="18"/>
      <c r="F265" s="15"/>
    </row>
    <row r="266" spans="2:6" ht="15.75" x14ac:dyDescent="0.3">
      <c r="B266" s="11" t="s">
        <v>3</v>
      </c>
      <c r="C266" s="16"/>
      <c r="D266" s="8"/>
      <c r="E266" s="19"/>
      <c r="F266" s="15"/>
    </row>
    <row r="267" spans="2:6" ht="15.75" x14ac:dyDescent="0.3">
      <c r="B267" s="11" t="s">
        <v>4</v>
      </c>
      <c r="C267" s="16"/>
      <c r="D267" s="8"/>
      <c r="E267" s="15"/>
      <c r="F267" s="15"/>
    </row>
    <row r="268" spans="2:6" ht="15.75" x14ac:dyDescent="0.3">
      <c r="B268" s="20" t="s">
        <v>5</v>
      </c>
      <c r="C268" s="21">
        <v>2</v>
      </c>
      <c r="D268" s="8"/>
      <c r="E268" s="15"/>
      <c r="F268" s="15"/>
    </row>
    <row r="269" spans="2:6" ht="15.75" x14ac:dyDescent="0.3">
      <c r="B269" s="20" t="s">
        <v>6</v>
      </c>
      <c r="C269" s="21">
        <v>7148</v>
      </c>
      <c r="D269" s="8"/>
      <c r="E269" s="22"/>
      <c r="F269" s="15"/>
    </row>
    <row r="270" spans="2:6" ht="15.75" x14ac:dyDescent="0.3">
      <c r="B270" s="20" t="s">
        <v>7</v>
      </c>
      <c r="C270" s="21"/>
      <c r="D270" s="8"/>
      <c r="E270" s="22"/>
      <c r="F270" s="15"/>
    </row>
    <row r="271" spans="2:6" ht="16.5" thickBot="1" x14ac:dyDescent="0.35">
      <c r="B271" s="23" t="s">
        <v>8</v>
      </c>
      <c r="C271" s="24"/>
      <c r="D271" s="8"/>
      <c r="E271" s="22"/>
      <c r="F271" s="25"/>
    </row>
    <row r="272" spans="2:6" ht="15.75" thickBot="1" x14ac:dyDescent="0.3">
      <c r="B272" s="26" t="s">
        <v>9</v>
      </c>
      <c r="C272" s="26" t="s">
        <v>10</v>
      </c>
      <c r="D272" s="26" t="s">
        <v>11</v>
      </c>
      <c r="E272" s="27" t="s">
        <v>12</v>
      </c>
      <c r="F272" s="26" t="s">
        <v>13</v>
      </c>
    </row>
    <row r="273" spans="2:6" ht="15.75" x14ac:dyDescent="0.3">
      <c r="B273" s="28"/>
      <c r="C273" s="29"/>
      <c r="D273" s="30"/>
      <c r="E273" s="31"/>
      <c r="F273" s="32"/>
    </row>
    <row r="274" spans="2:6" ht="15.75" thickBot="1" x14ac:dyDescent="0.3">
      <c r="B274" s="53" t="s">
        <v>60</v>
      </c>
      <c r="C274" s="29" t="s">
        <v>41</v>
      </c>
      <c r="D274" s="33">
        <v>2</v>
      </c>
      <c r="E274" s="34">
        <v>15900</v>
      </c>
      <c r="F274" s="32">
        <f>E274*D274</f>
        <v>31800</v>
      </c>
    </row>
    <row r="275" spans="2:6" ht="15.75" thickBot="1" x14ac:dyDescent="0.3">
      <c r="B275" s="53" t="s">
        <v>61</v>
      </c>
      <c r="C275" s="29" t="s">
        <v>42</v>
      </c>
      <c r="D275" s="33">
        <v>1</v>
      </c>
      <c r="E275" s="34">
        <v>69000</v>
      </c>
      <c r="F275" s="32">
        <f>E275*D275</f>
        <v>69000</v>
      </c>
    </row>
    <row r="276" spans="2:6" ht="15.75" x14ac:dyDescent="0.3">
      <c r="B276" s="28"/>
      <c r="C276" s="33"/>
      <c r="D276" s="33"/>
      <c r="E276" s="35"/>
      <c r="F276" s="32"/>
    </row>
    <row r="277" spans="2:6" ht="15.75" x14ac:dyDescent="0.3">
      <c r="B277" s="36"/>
      <c r="C277" s="33"/>
      <c r="D277" s="33"/>
      <c r="E277" s="35"/>
      <c r="F277" s="32"/>
    </row>
    <row r="278" spans="2:6" ht="15.75" x14ac:dyDescent="0.3">
      <c r="B278" s="36"/>
      <c r="C278" s="33"/>
      <c r="D278" s="33"/>
      <c r="E278" s="35"/>
      <c r="F278" s="32"/>
    </row>
    <row r="279" spans="2:6" ht="15.75" x14ac:dyDescent="0.3">
      <c r="B279" s="28"/>
      <c r="C279" s="37"/>
      <c r="D279" s="33"/>
      <c r="E279" s="35"/>
      <c r="F279" s="32"/>
    </row>
    <row r="280" spans="2:6" ht="15.75" x14ac:dyDescent="0.3">
      <c r="B280" s="38"/>
      <c r="C280" s="39"/>
      <c r="D280" s="33"/>
      <c r="E280" s="40"/>
      <c r="F280" s="32"/>
    </row>
    <row r="281" spans="2:6" ht="15.75" x14ac:dyDescent="0.3">
      <c r="B281" s="41"/>
      <c r="C281" s="42"/>
      <c r="D281" s="30"/>
      <c r="E281" s="43"/>
      <c r="F281" s="32"/>
    </row>
    <row r="282" spans="2:6" ht="16.5" thickBot="1" x14ac:dyDescent="0.35">
      <c r="B282" s="38"/>
      <c r="C282" s="44"/>
      <c r="D282" s="33"/>
      <c r="E282" s="45"/>
      <c r="F282" s="32"/>
    </row>
    <row r="283" spans="2:6" ht="16.5" thickBot="1" x14ac:dyDescent="0.35">
      <c r="B283" s="46"/>
      <c r="C283" s="39"/>
      <c r="D283" s="33"/>
      <c r="E283" s="47"/>
      <c r="F283" s="32"/>
    </row>
    <row r="284" spans="2:6" ht="16.5" thickBot="1" x14ac:dyDescent="0.35">
      <c r="B284" s="48"/>
      <c r="C284" s="44"/>
      <c r="D284" s="49"/>
      <c r="E284" s="50" t="s">
        <v>14</v>
      </c>
      <c r="F284" s="32">
        <f>SUM(F273:F283)</f>
        <v>100800</v>
      </c>
    </row>
    <row r="287" spans="2:6" ht="15.75" thickBot="1" x14ac:dyDescent="0.3"/>
    <row r="288" spans="2:6" ht="15.75" thickBot="1" x14ac:dyDescent="0.3">
      <c r="B288" s="1"/>
      <c r="C288" s="2" t="s">
        <v>49</v>
      </c>
      <c r="D288" s="3"/>
      <c r="E288" s="4"/>
      <c r="F288" s="5"/>
    </row>
    <row r="289" spans="2:6" ht="16.5" thickBot="1" x14ac:dyDescent="0.35">
      <c r="B289" s="6" t="s">
        <v>0</v>
      </c>
      <c r="C289" s="51" t="s">
        <v>51</v>
      </c>
      <c r="D289" s="8"/>
      <c r="E289" s="9">
        <v>229769</v>
      </c>
      <c r="F289" s="10"/>
    </row>
    <row r="290" spans="2:6" ht="16.5" thickBot="1" x14ac:dyDescent="0.35">
      <c r="B290" s="11" t="s">
        <v>1</v>
      </c>
      <c r="C290" s="51" t="s">
        <v>52</v>
      </c>
      <c r="D290" s="13"/>
      <c r="E290" s="14">
        <v>41815</v>
      </c>
      <c r="F290" s="15"/>
    </row>
    <row r="291" spans="2:6" ht="16.5" thickBot="1" x14ac:dyDescent="0.35">
      <c r="B291" s="11" t="s">
        <v>2</v>
      </c>
      <c r="C291" s="52"/>
      <c r="D291" s="17"/>
      <c r="E291" s="18"/>
      <c r="F291" s="15"/>
    </row>
    <row r="292" spans="2:6" ht="15.75" x14ac:dyDescent="0.3">
      <c r="B292" s="11" t="s">
        <v>3</v>
      </c>
      <c r="C292" s="16"/>
      <c r="D292" s="8"/>
      <c r="E292" s="19"/>
      <c r="F292" s="15"/>
    </row>
    <row r="293" spans="2:6" ht="15.75" x14ac:dyDescent="0.3">
      <c r="B293" s="11" t="s">
        <v>4</v>
      </c>
      <c r="C293" s="16"/>
      <c r="D293" s="8"/>
      <c r="E293" s="15"/>
      <c r="F293" s="15"/>
    </row>
    <row r="294" spans="2:6" ht="15.75" x14ac:dyDescent="0.3">
      <c r="B294" s="20" t="s">
        <v>5</v>
      </c>
      <c r="C294" s="21">
        <v>2</v>
      </c>
      <c r="D294" s="8"/>
      <c r="E294" s="15"/>
      <c r="F294" s="15"/>
    </row>
    <row r="295" spans="2:6" ht="15.75" x14ac:dyDescent="0.3">
      <c r="B295" s="20" t="s">
        <v>6</v>
      </c>
      <c r="C295" s="21">
        <v>7149</v>
      </c>
      <c r="D295" s="8"/>
      <c r="E295" s="22"/>
      <c r="F295" s="15"/>
    </row>
    <row r="296" spans="2:6" ht="15.75" x14ac:dyDescent="0.3">
      <c r="B296" s="20" t="s">
        <v>7</v>
      </c>
      <c r="C296" s="21"/>
      <c r="D296" s="8"/>
      <c r="E296" s="22"/>
      <c r="F296" s="15"/>
    </row>
    <row r="297" spans="2:6" ht="16.5" thickBot="1" x14ac:dyDescent="0.35">
      <c r="B297" s="23" t="s">
        <v>8</v>
      </c>
      <c r="C297" s="24"/>
      <c r="D297" s="8"/>
      <c r="E297" s="22"/>
      <c r="F297" s="25"/>
    </row>
    <row r="298" spans="2:6" ht="15.75" thickBot="1" x14ac:dyDescent="0.3">
      <c r="B298" s="26" t="s">
        <v>9</v>
      </c>
      <c r="C298" s="26" t="s">
        <v>10</v>
      </c>
      <c r="D298" s="26" t="s">
        <v>11</v>
      </c>
      <c r="E298" s="27" t="s">
        <v>12</v>
      </c>
      <c r="F298" s="26" t="s">
        <v>13</v>
      </c>
    </row>
    <row r="299" spans="2:6" ht="15.75" x14ac:dyDescent="0.3">
      <c r="B299" s="28"/>
      <c r="C299" s="29"/>
      <c r="D299" s="30"/>
      <c r="E299" s="31"/>
      <c r="F299" s="32"/>
    </row>
    <row r="300" spans="2:6" ht="15.75" x14ac:dyDescent="0.3">
      <c r="B300" s="28" t="s">
        <v>50</v>
      </c>
      <c r="C300" s="29" t="s">
        <v>26</v>
      </c>
      <c r="D300" s="33">
        <v>1</v>
      </c>
      <c r="E300" s="34">
        <v>250000</v>
      </c>
      <c r="F300" s="32">
        <f>E300*D300</f>
        <v>250000</v>
      </c>
    </row>
    <row r="301" spans="2:6" ht="15.75" x14ac:dyDescent="0.3">
      <c r="B301" s="28"/>
      <c r="C301" s="29"/>
      <c r="D301" s="33"/>
      <c r="E301" s="34"/>
      <c r="F301" s="32"/>
    </row>
    <row r="302" spans="2:6" ht="15.75" x14ac:dyDescent="0.3">
      <c r="B302" s="28"/>
      <c r="C302" s="33"/>
      <c r="D302" s="33"/>
      <c r="E302" s="35"/>
      <c r="F302" s="32"/>
    </row>
    <row r="303" spans="2:6" ht="15.75" x14ac:dyDescent="0.3">
      <c r="B303" s="36"/>
      <c r="C303" s="33"/>
      <c r="D303" s="33"/>
      <c r="E303" s="35"/>
      <c r="F303" s="32"/>
    </row>
    <row r="304" spans="2:6" ht="15.75" x14ac:dyDescent="0.3">
      <c r="B304" s="36"/>
      <c r="C304" s="33"/>
      <c r="D304" s="33"/>
      <c r="E304" s="35"/>
      <c r="F304" s="32"/>
    </row>
    <row r="305" spans="2:6" ht="15.75" x14ac:dyDescent="0.3">
      <c r="B305" s="28"/>
      <c r="C305" s="37"/>
      <c r="D305" s="33"/>
      <c r="E305" s="35"/>
      <c r="F305" s="32"/>
    </row>
    <row r="306" spans="2:6" ht="15.75" x14ac:dyDescent="0.3">
      <c r="B306" s="38"/>
      <c r="C306" s="39"/>
      <c r="D306" s="33"/>
      <c r="E306" s="40"/>
      <c r="F306" s="32"/>
    </row>
    <row r="307" spans="2:6" ht="15.75" x14ac:dyDescent="0.3">
      <c r="B307" s="41"/>
      <c r="C307" s="42"/>
      <c r="D307" s="30"/>
      <c r="E307" s="43"/>
      <c r="F307" s="32"/>
    </row>
    <row r="308" spans="2:6" ht="16.5" thickBot="1" x14ac:dyDescent="0.35">
      <c r="B308" s="38"/>
      <c r="C308" s="44"/>
      <c r="D308" s="33"/>
      <c r="E308" s="45"/>
      <c r="F308" s="32"/>
    </row>
    <row r="309" spans="2:6" ht="16.5" thickBot="1" x14ac:dyDescent="0.35">
      <c r="B309" s="46"/>
      <c r="C309" s="39"/>
      <c r="D309" s="33"/>
      <c r="E309" s="47"/>
      <c r="F309" s="32"/>
    </row>
    <row r="310" spans="2:6" ht="16.5" thickBot="1" x14ac:dyDescent="0.35">
      <c r="B310" s="48"/>
      <c r="C310" s="44"/>
      <c r="D310" s="49"/>
      <c r="E310" s="50" t="s">
        <v>14</v>
      </c>
      <c r="F310" s="32">
        <f>SUM(F299:F309)</f>
        <v>250000</v>
      </c>
    </row>
    <row r="313" spans="2:6" ht="15.75" thickBot="1" x14ac:dyDescent="0.3"/>
    <row r="314" spans="2:6" ht="15.75" thickBot="1" x14ac:dyDescent="0.3">
      <c r="B314" s="1"/>
      <c r="C314" s="2" t="s">
        <v>53</v>
      </c>
      <c r="D314" s="3"/>
      <c r="E314" s="4"/>
      <c r="F314" s="5"/>
    </row>
    <row r="315" spans="2:6" ht="15.75" x14ac:dyDescent="0.3">
      <c r="B315" s="6" t="s">
        <v>0</v>
      </c>
      <c r="C315" s="7" t="s">
        <v>63</v>
      </c>
      <c r="D315" s="8"/>
      <c r="E315" s="9">
        <v>229784</v>
      </c>
      <c r="F315" s="10"/>
    </row>
    <row r="316" spans="2:6" ht="15.75" x14ac:dyDescent="0.3">
      <c r="B316" s="11" t="s">
        <v>1</v>
      </c>
      <c r="C316" s="12" t="s">
        <v>64</v>
      </c>
      <c r="D316" s="13"/>
      <c r="E316" s="14">
        <v>41815</v>
      </c>
      <c r="F316" s="15"/>
    </row>
    <row r="317" spans="2:6" ht="15.75" x14ac:dyDescent="0.3">
      <c r="B317" s="11" t="s">
        <v>2</v>
      </c>
      <c r="C317" s="16">
        <v>122545</v>
      </c>
      <c r="D317" s="17"/>
      <c r="E317" s="18"/>
      <c r="F317" s="15"/>
    </row>
    <row r="318" spans="2:6" ht="15.75" x14ac:dyDescent="0.3">
      <c r="B318" s="11" t="s">
        <v>3</v>
      </c>
      <c r="C318" s="16"/>
      <c r="D318" s="8"/>
      <c r="E318" s="19"/>
      <c r="F318" s="15"/>
    </row>
    <row r="319" spans="2:6" ht="15.75" x14ac:dyDescent="0.3">
      <c r="B319" s="11" t="s">
        <v>4</v>
      </c>
      <c r="C319" s="16">
        <v>13148</v>
      </c>
      <c r="D319" s="8"/>
      <c r="E319" s="15"/>
      <c r="F319" s="15"/>
    </row>
    <row r="320" spans="2:6" ht="15.75" x14ac:dyDescent="0.3">
      <c r="B320" s="20" t="s">
        <v>5</v>
      </c>
      <c r="C320" s="21"/>
      <c r="D320" s="8"/>
      <c r="E320" s="15"/>
      <c r="F320" s="15"/>
    </row>
    <row r="321" spans="2:6" ht="15.75" x14ac:dyDescent="0.3">
      <c r="B321" s="20" t="s">
        <v>6</v>
      </c>
      <c r="C321" s="21"/>
      <c r="D321" s="8"/>
      <c r="E321" s="22"/>
      <c r="F321" s="15"/>
    </row>
    <row r="322" spans="2:6" ht="15.75" x14ac:dyDescent="0.3">
      <c r="B322" s="20" t="s">
        <v>7</v>
      </c>
      <c r="C322" s="21"/>
      <c r="D322" s="8"/>
      <c r="E322" s="22"/>
      <c r="F322" s="15"/>
    </row>
    <row r="323" spans="2:6" ht="16.5" thickBot="1" x14ac:dyDescent="0.35">
      <c r="B323" s="23" t="s">
        <v>8</v>
      </c>
      <c r="C323" s="24" t="s">
        <v>59</v>
      </c>
      <c r="D323" s="8"/>
      <c r="E323" s="22"/>
      <c r="F323" s="25"/>
    </row>
    <row r="324" spans="2:6" ht="15.75" thickBot="1" x14ac:dyDescent="0.3">
      <c r="B324" s="26" t="s">
        <v>9</v>
      </c>
      <c r="C324" s="26" t="s">
        <v>10</v>
      </c>
      <c r="D324" s="26" t="s">
        <v>11</v>
      </c>
      <c r="E324" s="27" t="s">
        <v>12</v>
      </c>
      <c r="F324" s="26" t="s">
        <v>13</v>
      </c>
    </row>
    <row r="325" spans="2:6" ht="15.75" x14ac:dyDescent="0.3">
      <c r="B325" s="28"/>
      <c r="C325" s="29"/>
      <c r="D325" s="30"/>
      <c r="E325" s="31"/>
      <c r="F325" s="32"/>
    </row>
    <row r="326" spans="2:6" ht="15.75" x14ac:dyDescent="0.3">
      <c r="B326" s="28"/>
      <c r="C326" s="29" t="s">
        <v>65</v>
      </c>
      <c r="D326" s="33">
        <v>1</v>
      </c>
      <c r="E326" s="34">
        <v>1943720</v>
      </c>
      <c r="F326" s="32">
        <f>E326*D326</f>
        <v>1943720</v>
      </c>
    </row>
    <row r="327" spans="2:6" ht="15.75" x14ac:dyDescent="0.3">
      <c r="B327" s="28"/>
      <c r="C327" s="29"/>
      <c r="D327" s="33"/>
      <c r="E327" s="34"/>
      <c r="F327" s="32"/>
    </row>
    <row r="328" spans="2:6" ht="15.75" x14ac:dyDescent="0.3">
      <c r="B328" s="28"/>
      <c r="C328" s="33"/>
      <c r="D328" s="33"/>
      <c r="E328" s="35"/>
      <c r="F328" s="32"/>
    </row>
    <row r="329" spans="2:6" ht="15.75" x14ac:dyDescent="0.3">
      <c r="B329" s="36"/>
      <c r="C329" s="33"/>
      <c r="D329" s="33"/>
      <c r="E329" s="35"/>
      <c r="F329" s="32"/>
    </row>
    <row r="330" spans="2:6" ht="15.75" x14ac:dyDescent="0.3">
      <c r="B330" s="36"/>
      <c r="C330" s="33"/>
      <c r="D330" s="33"/>
      <c r="E330" s="35"/>
      <c r="F330" s="32"/>
    </row>
    <row r="331" spans="2:6" ht="15.75" x14ac:dyDescent="0.3">
      <c r="B331" s="28"/>
      <c r="C331" s="37"/>
      <c r="D331" s="33"/>
      <c r="E331" s="35"/>
      <c r="F331" s="32"/>
    </row>
    <row r="332" spans="2:6" ht="15.75" x14ac:dyDescent="0.3">
      <c r="B332" s="38"/>
      <c r="C332" s="39"/>
      <c r="D332" s="33"/>
      <c r="E332" s="40"/>
      <c r="F332" s="32"/>
    </row>
    <row r="333" spans="2:6" ht="15.75" x14ac:dyDescent="0.3">
      <c r="B333" s="41"/>
      <c r="C333" s="42"/>
      <c r="D333" s="30"/>
      <c r="E333" s="43"/>
      <c r="F333" s="32"/>
    </row>
    <row r="334" spans="2:6" ht="16.5" thickBot="1" x14ac:dyDescent="0.35">
      <c r="B334" s="38"/>
      <c r="C334" s="44"/>
      <c r="D334" s="33"/>
      <c r="E334" s="45"/>
      <c r="F334" s="32"/>
    </row>
    <row r="335" spans="2:6" ht="16.5" thickBot="1" x14ac:dyDescent="0.35">
      <c r="B335" s="46"/>
      <c r="C335" s="39"/>
      <c r="D335" s="33"/>
      <c r="E335" s="47"/>
      <c r="F335" s="32"/>
    </row>
    <row r="336" spans="2:6" ht="16.5" thickBot="1" x14ac:dyDescent="0.35">
      <c r="B336" s="48"/>
      <c r="C336" s="44"/>
      <c r="D336" s="49"/>
      <c r="E336" s="50" t="s">
        <v>14</v>
      </c>
      <c r="F336" s="32">
        <f>SUM(F325:F335)</f>
        <v>1943720</v>
      </c>
    </row>
    <row r="339" spans="2:6" ht="15.75" thickBot="1" x14ac:dyDescent="0.3"/>
    <row r="340" spans="2:6" ht="15.75" thickBot="1" x14ac:dyDescent="0.3">
      <c r="B340" s="1"/>
      <c r="C340" s="2" t="s">
        <v>55</v>
      </c>
      <c r="D340" s="3"/>
      <c r="E340" s="4"/>
      <c r="F340" s="5"/>
    </row>
    <row r="341" spans="2:6" ht="15.75" x14ac:dyDescent="0.3">
      <c r="B341" s="6" t="s">
        <v>0</v>
      </c>
      <c r="C341" s="7"/>
      <c r="D341" s="8"/>
      <c r="E341" s="9">
        <v>229836</v>
      </c>
      <c r="F341" s="10"/>
    </row>
    <row r="342" spans="2:6" ht="15.75" x14ac:dyDescent="0.3">
      <c r="B342" s="11" t="s">
        <v>1</v>
      </c>
      <c r="C342" s="12" t="s">
        <v>56</v>
      </c>
      <c r="D342" s="13"/>
      <c r="E342" s="14">
        <v>41816</v>
      </c>
      <c r="F342" s="15"/>
    </row>
    <row r="343" spans="2:6" ht="15.75" x14ac:dyDescent="0.3">
      <c r="B343" s="11" t="s">
        <v>2</v>
      </c>
      <c r="C343" s="16"/>
      <c r="D343" s="17"/>
      <c r="E343" s="18"/>
      <c r="F343" s="15"/>
    </row>
    <row r="344" spans="2:6" ht="15.75" x14ac:dyDescent="0.3">
      <c r="B344" s="11" t="s">
        <v>3</v>
      </c>
      <c r="C344" s="16">
        <v>116506</v>
      </c>
      <c r="D344" s="8"/>
      <c r="E344" s="19"/>
      <c r="F344" s="15"/>
    </row>
    <row r="345" spans="2:6" ht="15.75" x14ac:dyDescent="0.3">
      <c r="B345" s="11" t="s">
        <v>4</v>
      </c>
      <c r="C345" s="16" t="s">
        <v>28</v>
      </c>
      <c r="D345" s="8"/>
      <c r="E345" s="15"/>
      <c r="F345" s="15"/>
    </row>
    <row r="346" spans="2:6" ht="15.75" x14ac:dyDescent="0.3">
      <c r="B346" s="20" t="s">
        <v>5</v>
      </c>
      <c r="C346" s="21"/>
      <c r="D346" s="8"/>
      <c r="E346" s="15"/>
      <c r="F346" s="15"/>
    </row>
    <row r="347" spans="2:6" ht="15.75" x14ac:dyDescent="0.3">
      <c r="B347" s="20" t="s">
        <v>6</v>
      </c>
      <c r="C347" s="21">
        <v>1652</v>
      </c>
      <c r="D347" s="8"/>
      <c r="E347" s="22"/>
      <c r="F347" s="15"/>
    </row>
    <row r="348" spans="2:6" ht="15.75" x14ac:dyDescent="0.3">
      <c r="B348" s="20" t="s">
        <v>7</v>
      </c>
      <c r="C348" s="21"/>
      <c r="D348" s="8"/>
      <c r="E348" s="22"/>
      <c r="F348" s="15"/>
    </row>
    <row r="349" spans="2:6" ht="16.5" thickBot="1" x14ac:dyDescent="0.35">
      <c r="B349" s="23" t="s">
        <v>8</v>
      </c>
      <c r="C349" s="24" t="s">
        <v>59</v>
      </c>
      <c r="D349" s="8"/>
      <c r="E349" s="22"/>
      <c r="F349" s="25"/>
    </row>
    <row r="350" spans="2:6" ht="15.75" thickBot="1" x14ac:dyDescent="0.3">
      <c r="B350" s="26" t="s">
        <v>9</v>
      </c>
      <c r="C350" s="26" t="s">
        <v>10</v>
      </c>
      <c r="D350" s="26" t="s">
        <v>11</v>
      </c>
      <c r="E350" s="27" t="s">
        <v>12</v>
      </c>
      <c r="F350" s="26" t="s">
        <v>13</v>
      </c>
    </row>
    <row r="351" spans="2:6" ht="15.75" x14ac:dyDescent="0.3">
      <c r="B351" s="28"/>
      <c r="C351" s="29"/>
      <c r="D351" s="30"/>
      <c r="E351" s="31"/>
      <c r="F351" s="32"/>
    </row>
    <row r="352" spans="2:6" ht="15.75" x14ac:dyDescent="0.3">
      <c r="B352" s="28" t="s">
        <v>57</v>
      </c>
      <c r="C352" s="29" t="s">
        <v>58</v>
      </c>
      <c r="D352" s="33">
        <v>6</v>
      </c>
      <c r="E352" s="34">
        <v>229000</v>
      </c>
      <c r="F352" s="32">
        <f>E352*D352</f>
        <v>1374000</v>
      </c>
    </row>
    <row r="353" spans="2:6" ht="15.75" x14ac:dyDescent="0.3">
      <c r="B353" s="28"/>
      <c r="C353" s="29"/>
      <c r="D353" s="33"/>
      <c r="E353" s="34"/>
      <c r="F353" s="32"/>
    </row>
    <row r="354" spans="2:6" ht="15.75" x14ac:dyDescent="0.3">
      <c r="B354" s="28"/>
      <c r="C354" s="33"/>
      <c r="D354" s="33"/>
      <c r="E354" s="35"/>
      <c r="F354" s="32"/>
    </row>
    <row r="355" spans="2:6" ht="15.75" x14ac:dyDescent="0.3">
      <c r="B355" s="36"/>
      <c r="C355" s="33"/>
      <c r="D355" s="33"/>
      <c r="E355" s="35"/>
      <c r="F355" s="32"/>
    </row>
    <row r="356" spans="2:6" ht="15.75" x14ac:dyDescent="0.3">
      <c r="B356" s="36"/>
      <c r="C356" s="33"/>
      <c r="D356" s="33"/>
      <c r="E356" s="35"/>
      <c r="F356" s="32"/>
    </row>
    <row r="357" spans="2:6" ht="15.75" x14ac:dyDescent="0.3">
      <c r="B357" s="28"/>
      <c r="C357" s="37"/>
      <c r="D357" s="33"/>
      <c r="E357" s="35"/>
      <c r="F357" s="32"/>
    </row>
    <row r="358" spans="2:6" ht="15.75" x14ac:dyDescent="0.3">
      <c r="B358" s="38"/>
      <c r="C358" s="39"/>
      <c r="D358" s="33"/>
      <c r="E358" s="40"/>
      <c r="F358" s="32"/>
    </row>
    <row r="359" spans="2:6" ht="15.75" x14ac:dyDescent="0.3">
      <c r="B359" s="41"/>
      <c r="C359" s="42"/>
      <c r="D359" s="30"/>
      <c r="E359" s="43"/>
      <c r="F359" s="32"/>
    </row>
    <row r="360" spans="2:6" ht="16.5" thickBot="1" x14ac:dyDescent="0.35">
      <c r="B360" s="38"/>
      <c r="C360" s="44"/>
      <c r="D360" s="33"/>
      <c r="E360" s="45"/>
      <c r="F360" s="32"/>
    </row>
    <row r="361" spans="2:6" ht="16.5" thickBot="1" x14ac:dyDescent="0.35">
      <c r="B361" s="46"/>
      <c r="C361" s="39"/>
      <c r="D361" s="33"/>
      <c r="E361" s="47"/>
      <c r="F361" s="32"/>
    </row>
    <row r="362" spans="2:6" ht="16.5" thickBot="1" x14ac:dyDescent="0.35">
      <c r="B362" s="48"/>
      <c r="C362" s="44"/>
      <c r="D362" s="49"/>
      <c r="E362" s="50" t="s">
        <v>14</v>
      </c>
      <c r="F362" s="32">
        <f>SUM(F351:F361)</f>
        <v>1374000</v>
      </c>
    </row>
    <row r="364" spans="2:6" x14ac:dyDescent="0.25">
      <c r="F364" s="54"/>
    </row>
    <row r="365" spans="2:6" ht="15.75" thickBot="1" x14ac:dyDescent="0.3"/>
    <row r="366" spans="2:6" ht="15.75" thickBot="1" x14ac:dyDescent="0.3">
      <c r="B366" s="1"/>
      <c r="C366" s="2" t="s">
        <v>53</v>
      </c>
      <c r="D366" s="3"/>
      <c r="E366" s="4"/>
      <c r="F366" s="5"/>
    </row>
    <row r="367" spans="2:6" ht="16.5" thickBot="1" x14ac:dyDescent="0.35">
      <c r="B367" s="6" t="s">
        <v>0</v>
      </c>
      <c r="C367" s="51" t="s">
        <v>54</v>
      </c>
      <c r="D367" s="8"/>
      <c r="E367" s="9">
        <v>229835</v>
      </c>
      <c r="F367" s="10"/>
    </row>
    <row r="368" spans="2:6" ht="16.5" thickBot="1" x14ac:dyDescent="0.35">
      <c r="B368" s="11" t="s">
        <v>1</v>
      </c>
      <c r="C368" s="51" t="s">
        <v>25</v>
      </c>
      <c r="D368" s="13"/>
      <c r="E368" s="14">
        <v>41816</v>
      </c>
      <c r="F368" s="15"/>
    </row>
    <row r="369" spans="2:6" ht="15.75" x14ac:dyDescent="0.3">
      <c r="B369" s="11" t="s">
        <v>2</v>
      </c>
      <c r="C369" s="16"/>
      <c r="D369" s="17"/>
      <c r="E369" s="18"/>
      <c r="F369" s="15"/>
    </row>
    <row r="370" spans="2:6" ht="15.75" x14ac:dyDescent="0.3">
      <c r="B370" s="11" t="s">
        <v>3</v>
      </c>
      <c r="C370" s="16"/>
      <c r="D370" s="8"/>
      <c r="E370" s="19"/>
      <c r="F370" s="15"/>
    </row>
    <row r="371" spans="2:6" ht="15.75" x14ac:dyDescent="0.3">
      <c r="B371" s="11" t="s">
        <v>4</v>
      </c>
      <c r="C371" s="16"/>
      <c r="D371" s="8"/>
      <c r="E371" s="15"/>
      <c r="F371" s="15"/>
    </row>
    <row r="372" spans="2:6" ht="15.75" x14ac:dyDescent="0.3">
      <c r="B372" s="20" t="s">
        <v>5</v>
      </c>
      <c r="C372" s="21"/>
      <c r="D372" s="8"/>
      <c r="E372" s="15"/>
      <c r="F372" s="15"/>
    </row>
    <row r="373" spans="2:6" ht="15.75" x14ac:dyDescent="0.3">
      <c r="B373" s="20" t="s">
        <v>6</v>
      </c>
      <c r="C373" s="21"/>
      <c r="D373" s="8"/>
      <c r="E373" s="22"/>
      <c r="F373" s="15"/>
    </row>
    <row r="374" spans="2:6" ht="15.75" x14ac:dyDescent="0.3">
      <c r="B374" s="20" t="s">
        <v>7</v>
      </c>
      <c r="C374" s="21"/>
      <c r="D374" s="8"/>
      <c r="E374" s="22"/>
      <c r="F374" s="15"/>
    </row>
    <row r="375" spans="2:6" ht="16.5" thickBot="1" x14ac:dyDescent="0.35">
      <c r="B375" s="23" t="s">
        <v>8</v>
      </c>
      <c r="C375" s="24"/>
      <c r="D375" s="8"/>
      <c r="E375" s="22"/>
      <c r="F375" s="25"/>
    </row>
    <row r="376" spans="2:6" ht="15.75" thickBot="1" x14ac:dyDescent="0.3">
      <c r="B376" s="26" t="s">
        <v>9</v>
      </c>
      <c r="C376" s="26" t="s">
        <v>10</v>
      </c>
      <c r="D376" s="26" t="s">
        <v>11</v>
      </c>
      <c r="E376" s="27" t="s">
        <v>12</v>
      </c>
      <c r="F376" s="26" t="s">
        <v>13</v>
      </c>
    </row>
    <row r="377" spans="2:6" ht="15.75" x14ac:dyDescent="0.3">
      <c r="B377" s="28"/>
      <c r="C377" s="29"/>
      <c r="D377" s="30"/>
      <c r="E377" s="31"/>
      <c r="F377" s="32"/>
    </row>
    <row r="378" spans="2:6" ht="15.75" x14ac:dyDescent="0.3">
      <c r="B378" s="28" t="s">
        <v>35</v>
      </c>
      <c r="C378" s="29" t="s">
        <v>36</v>
      </c>
      <c r="D378" s="33">
        <v>10</v>
      </c>
      <c r="E378" s="34">
        <v>42500</v>
      </c>
      <c r="F378" s="32">
        <f>E378*D378</f>
        <v>425000</v>
      </c>
    </row>
    <row r="379" spans="2:6" ht="15.75" x14ac:dyDescent="0.3">
      <c r="B379" s="28"/>
      <c r="C379" s="29"/>
      <c r="D379" s="33"/>
      <c r="E379" s="34"/>
      <c r="F379" s="32"/>
    </row>
    <row r="380" spans="2:6" ht="15.75" x14ac:dyDescent="0.3">
      <c r="B380" s="28"/>
      <c r="C380" s="33"/>
      <c r="D380" s="33"/>
      <c r="E380" s="35"/>
      <c r="F380" s="32"/>
    </row>
    <row r="381" spans="2:6" ht="15.75" x14ac:dyDescent="0.3">
      <c r="B381" s="36"/>
      <c r="C381" s="33"/>
      <c r="D381" s="33"/>
      <c r="E381" s="35"/>
      <c r="F381" s="32"/>
    </row>
    <row r="382" spans="2:6" ht="15.75" x14ac:dyDescent="0.3">
      <c r="B382" s="36"/>
      <c r="C382" s="33"/>
      <c r="D382" s="33"/>
      <c r="E382" s="35"/>
      <c r="F382" s="32"/>
    </row>
    <row r="383" spans="2:6" ht="15.75" x14ac:dyDescent="0.3">
      <c r="B383" s="28"/>
      <c r="C383" s="37"/>
      <c r="D383" s="33"/>
      <c r="E383" s="35"/>
      <c r="F383" s="32"/>
    </row>
    <row r="384" spans="2:6" ht="15.75" x14ac:dyDescent="0.3">
      <c r="B384" s="38"/>
      <c r="C384" s="39"/>
      <c r="D384" s="33"/>
      <c r="E384" s="40"/>
      <c r="F384" s="32"/>
    </row>
    <row r="385" spans="2:6" ht="15.75" x14ac:dyDescent="0.3">
      <c r="B385" s="41"/>
      <c r="C385" s="42"/>
      <c r="D385" s="30"/>
      <c r="E385" s="43"/>
      <c r="F385" s="32"/>
    </row>
    <row r="386" spans="2:6" ht="16.5" thickBot="1" x14ac:dyDescent="0.35">
      <c r="B386" s="38"/>
      <c r="C386" s="44"/>
      <c r="D386" s="33"/>
      <c r="E386" s="45"/>
      <c r="F386" s="32"/>
    </row>
    <row r="387" spans="2:6" ht="16.5" thickBot="1" x14ac:dyDescent="0.35">
      <c r="B387" s="46"/>
      <c r="C387" s="39"/>
      <c r="D387" s="33"/>
      <c r="E387" s="47"/>
      <c r="F387" s="32"/>
    </row>
    <row r="388" spans="2:6" ht="16.5" thickBot="1" x14ac:dyDescent="0.35">
      <c r="B388" s="48"/>
      <c r="C388" s="44"/>
      <c r="D388" s="49"/>
      <c r="E388" s="50" t="s">
        <v>14</v>
      </c>
      <c r="F388" s="32">
        <f>SUM(F377:F387)</f>
        <v>425000</v>
      </c>
    </row>
    <row r="391" spans="2:6" ht="13.5" customHeight="1" thickBot="1" x14ac:dyDescent="0.3">
      <c r="F391" s="121"/>
    </row>
    <row r="392" spans="2:6" ht="15.75" thickBot="1" x14ac:dyDescent="0.3">
      <c r="B392" s="1"/>
      <c r="C392" s="112" t="s">
        <v>67</v>
      </c>
      <c r="D392" s="3"/>
      <c r="E392" s="4"/>
      <c r="F392" s="5"/>
    </row>
    <row r="393" spans="2:6" ht="15.75" x14ac:dyDescent="0.3">
      <c r="B393" s="6" t="s">
        <v>0</v>
      </c>
      <c r="C393" s="113" t="s">
        <v>71</v>
      </c>
      <c r="D393" s="8"/>
      <c r="E393" s="9"/>
      <c r="F393" s="10"/>
    </row>
    <row r="394" spans="2:6" ht="16.5" thickBot="1" x14ac:dyDescent="0.35">
      <c r="B394" s="11" t="s">
        <v>1</v>
      </c>
      <c r="C394" s="51" t="s">
        <v>72</v>
      </c>
      <c r="D394" s="13"/>
      <c r="E394" s="14"/>
      <c r="F394" s="15"/>
    </row>
    <row r="395" spans="2:6" ht="15.75" x14ac:dyDescent="0.3">
      <c r="B395" s="11" t="s">
        <v>2</v>
      </c>
      <c r="C395" s="16"/>
      <c r="D395" s="17"/>
      <c r="E395" s="18"/>
      <c r="F395" s="15"/>
    </row>
    <row r="396" spans="2:6" ht="15.75" x14ac:dyDescent="0.3">
      <c r="B396" s="11" t="s">
        <v>3</v>
      </c>
      <c r="C396" s="16"/>
      <c r="D396" s="8"/>
      <c r="E396" s="19"/>
      <c r="F396" s="15"/>
    </row>
    <row r="397" spans="2:6" ht="15.75" x14ac:dyDescent="0.3">
      <c r="B397" s="11" t="s">
        <v>4</v>
      </c>
      <c r="C397" s="16"/>
      <c r="D397" s="8"/>
      <c r="E397" s="15"/>
      <c r="F397" s="15"/>
    </row>
    <row r="398" spans="2:6" ht="15.75" x14ac:dyDescent="0.3">
      <c r="B398" s="20" t="s">
        <v>5</v>
      </c>
      <c r="C398" s="21">
        <v>1</v>
      </c>
      <c r="D398" s="8"/>
      <c r="E398" s="15"/>
      <c r="F398" s="15"/>
    </row>
    <row r="399" spans="2:6" ht="15.75" x14ac:dyDescent="0.3">
      <c r="B399" s="20" t="s">
        <v>6</v>
      </c>
      <c r="C399" s="21">
        <v>7100</v>
      </c>
      <c r="D399" s="8"/>
      <c r="E399" s="22"/>
      <c r="F399" s="15"/>
    </row>
    <row r="400" spans="2:6" ht="15.75" x14ac:dyDescent="0.3">
      <c r="B400" s="20" t="s">
        <v>7</v>
      </c>
      <c r="C400" s="21"/>
      <c r="D400" s="8"/>
      <c r="E400" s="22"/>
      <c r="F400" s="15"/>
    </row>
    <row r="401" spans="2:6" ht="16.5" thickBot="1" x14ac:dyDescent="0.35">
      <c r="B401" s="23" t="s">
        <v>8</v>
      </c>
      <c r="C401" s="24"/>
      <c r="D401" s="8"/>
      <c r="E401" s="22"/>
      <c r="F401" s="25"/>
    </row>
    <row r="402" spans="2:6" ht="15.75" thickBot="1" x14ac:dyDescent="0.3">
      <c r="B402" s="26" t="s">
        <v>9</v>
      </c>
      <c r="C402" s="26" t="s">
        <v>10</v>
      </c>
      <c r="D402" s="26" t="s">
        <v>11</v>
      </c>
      <c r="E402" s="27" t="s">
        <v>12</v>
      </c>
      <c r="F402" s="26" t="s">
        <v>13</v>
      </c>
    </row>
    <row r="403" spans="2:6" ht="15.75" x14ac:dyDescent="0.3">
      <c r="B403" s="28"/>
      <c r="C403" s="29"/>
      <c r="D403" s="30"/>
      <c r="E403" s="31"/>
      <c r="F403" s="32"/>
    </row>
    <row r="404" spans="2:6" ht="15.75" x14ac:dyDescent="0.3">
      <c r="B404" s="28">
        <v>3200000000</v>
      </c>
      <c r="C404" s="29" t="s">
        <v>42</v>
      </c>
      <c r="D404" s="33">
        <v>1</v>
      </c>
      <c r="E404" s="34">
        <v>745900</v>
      </c>
      <c r="F404" s="32">
        <f>E404*D404</f>
        <v>745900</v>
      </c>
    </row>
    <row r="405" spans="2:6" ht="15.75" x14ac:dyDescent="0.3">
      <c r="B405" s="28"/>
      <c r="C405" s="29"/>
      <c r="D405" s="33"/>
      <c r="E405" s="34"/>
      <c r="F405" s="32"/>
    </row>
    <row r="406" spans="2:6" ht="15.75" x14ac:dyDescent="0.3">
      <c r="B406" s="28"/>
      <c r="C406" s="33"/>
      <c r="D406" s="33"/>
      <c r="E406" s="35"/>
      <c r="F406" s="32"/>
    </row>
    <row r="407" spans="2:6" ht="15.75" x14ac:dyDescent="0.3">
      <c r="B407" s="36"/>
      <c r="C407" s="33"/>
      <c r="D407" s="33"/>
      <c r="E407" s="35"/>
      <c r="F407" s="32"/>
    </row>
    <row r="408" spans="2:6" ht="15.75" x14ac:dyDescent="0.3">
      <c r="B408" s="36"/>
      <c r="C408" s="33"/>
      <c r="D408" s="33"/>
      <c r="E408" s="35"/>
      <c r="F408" s="32"/>
    </row>
    <row r="409" spans="2:6" ht="15.75" x14ac:dyDescent="0.3">
      <c r="B409" s="28"/>
      <c r="C409" s="37"/>
      <c r="D409" s="33"/>
      <c r="E409" s="35"/>
      <c r="F409" s="32"/>
    </row>
    <row r="410" spans="2:6" ht="15.75" x14ac:dyDescent="0.3">
      <c r="B410" s="38"/>
      <c r="C410" s="39"/>
      <c r="D410" s="33"/>
      <c r="E410" s="40"/>
      <c r="F410" s="32"/>
    </row>
    <row r="411" spans="2:6" ht="15.75" x14ac:dyDescent="0.3">
      <c r="B411" s="41"/>
      <c r="C411" s="42"/>
      <c r="D411" s="30"/>
      <c r="E411" s="43"/>
      <c r="F411" s="32"/>
    </row>
    <row r="412" spans="2:6" ht="16.5" thickBot="1" x14ac:dyDescent="0.35">
      <c r="B412" s="38"/>
      <c r="C412" s="44"/>
      <c r="D412" s="33"/>
      <c r="E412" s="45"/>
      <c r="F412" s="32"/>
    </row>
    <row r="413" spans="2:6" ht="16.5" thickBot="1" x14ac:dyDescent="0.35">
      <c r="B413" s="46"/>
      <c r="C413" s="39"/>
      <c r="D413" s="33"/>
      <c r="E413" s="47"/>
      <c r="F413" s="32"/>
    </row>
    <row r="414" spans="2:6" ht="16.5" thickBot="1" x14ac:dyDescent="0.35">
      <c r="B414" s="48"/>
      <c r="C414" s="44"/>
      <c r="D414" s="49"/>
      <c r="E414" s="50" t="s">
        <v>14</v>
      </c>
      <c r="F414" s="32">
        <f>SUM(F403:F413)</f>
        <v>745900</v>
      </c>
    </row>
    <row r="417" spans="2:6" ht="15.75" thickBot="1" x14ac:dyDescent="0.3"/>
    <row r="418" spans="2:6" ht="15.75" thickBot="1" x14ac:dyDescent="0.3">
      <c r="B418" s="1"/>
      <c r="C418" s="112" t="s">
        <v>73</v>
      </c>
      <c r="D418" s="3"/>
      <c r="E418" s="4"/>
      <c r="F418" s="5"/>
    </row>
    <row r="419" spans="2:6" ht="15.75" x14ac:dyDescent="0.3">
      <c r="B419" s="6" t="s">
        <v>0</v>
      </c>
      <c r="C419" s="113" t="s">
        <v>74</v>
      </c>
      <c r="D419" s="8"/>
      <c r="E419" s="9"/>
      <c r="F419" s="10"/>
    </row>
    <row r="420" spans="2:6" ht="16.5" thickBot="1" x14ac:dyDescent="0.35">
      <c r="B420" s="11" t="s">
        <v>1</v>
      </c>
      <c r="C420" s="51" t="s">
        <v>75</v>
      </c>
      <c r="D420" s="13"/>
      <c r="E420" s="14"/>
      <c r="F420" s="15"/>
    </row>
    <row r="421" spans="2:6" ht="15.75" x14ac:dyDescent="0.3">
      <c r="B421" s="11" t="s">
        <v>2</v>
      </c>
      <c r="C421" s="16"/>
      <c r="D421" s="17"/>
      <c r="E421" s="18"/>
      <c r="F421" s="15"/>
    </row>
    <row r="422" spans="2:6" ht="15.75" x14ac:dyDescent="0.3">
      <c r="B422" s="11" t="s">
        <v>3</v>
      </c>
      <c r="C422" s="16"/>
      <c r="D422" s="8"/>
      <c r="E422" s="19"/>
      <c r="F422" s="15"/>
    </row>
    <row r="423" spans="2:6" ht="15.75" x14ac:dyDescent="0.3">
      <c r="B423" s="11" t="s">
        <v>4</v>
      </c>
      <c r="C423" s="16"/>
      <c r="D423" s="8"/>
      <c r="E423" s="15"/>
      <c r="F423" s="15"/>
    </row>
    <row r="424" spans="2:6" ht="15.75" x14ac:dyDescent="0.3">
      <c r="B424" s="20" t="s">
        <v>5</v>
      </c>
      <c r="C424" s="21">
        <v>1</v>
      </c>
      <c r="D424" s="8"/>
      <c r="E424" s="15"/>
      <c r="F424" s="15"/>
    </row>
    <row r="425" spans="2:6" ht="15.75" x14ac:dyDescent="0.3">
      <c r="B425" s="20" t="s">
        <v>6</v>
      </c>
      <c r="C425" s="21">
        <v>7146</v>
      </c>
      <c r="D425" s="8"/>
      <c r="E425" s="22"/>
      <c r="F425" s="15"/>
    </row>
    <row r="426" spans="2:6" ht="15.75" x14ac:dyDescent="0.3">
      <c r="B426" s="20" t="s">
        <v>7</v>
      </c>
      <c r="C426" s="21"/>
      <c r="D426" s="8"/>
      <c r="E426" s="22"/>
      <c r="F426" s="15"/>
    </row>
    <row r="427" spans="2:6" ht="16.5" thickBot="1" x14ac:dyDescent="0.35">
      <c r="B427" s="23" t="s">
        <v>8</v>
      </c>
      <c r="C427" s="24"/>
      <c r="D427" s="8"/>
      <c r="E427" s="22"/>
      <c r="F427" s="25"/>
    </row>
    <row r="428" spans="2:6" ht="15.75" thickBot="1" x14ac:dyDescent="0.3">
      <c r="B428" s="26" t="s">
        <v>9</v>
      </c>
      <c r="C428" s="26" t="s">
        <v>10</v>
      </c>
      <c r="D428" s="26" t="s">
        <v>11</v>
      </c>
      <c r="E428" s="27" t="s">
        <v>12</v>
      </c>
      <c r="F428" s="26" t="s">
        <v>13</v>
      </c>
    </row>
    <row r="429" spans="2:6" ht="15.75" x14ac:dyDescent="0.3">
      <c r="B429" s="28"/>
      <c r="C429" s="29"/>
      <c r="D429" s="30"/>
      <c r="E429" s="31"/>
      <c r="F429" s="32"/>
    </row>
    <row r="430" spans="2:6" ht="15.75" x14ac:dyDescent="0.3">
      <c r="B430" s="28">
        <v>3200000000</v>
      </c>
      <c r="C430" s="29" t="s">
        <v>42</v>
      </c>
      <c r="D430" s="33">
        <v>1</v>
      </c>
      <c r="E430" s="34">
        <v>1394446</v>
      </c>
      <c r="F430" s="32">
        <f>E430*D430</f>
        <v>1394446</v>
      </c>
    </row>
    <row r="431" spans="2:6" ht="15.75" x14ac:dyDescent="0.3">
      <c r="B431" s="28"/>
      <c r="C431" s="29"/>
      <c r="D431" s="33"/>
      <c r="E431" s="34"/>
      <c r="F431" s="32"/>
    </row>
    <row r="432" spans="2:6" ht="15.75" x14ac:dyDescent="0.3">
      <c r="B432" s="28"/>
      <c r="C432" s="33"/>
      <c r="D432" s="33"/>
      <c r="E432" s="35"/>
      <c r="F432" s="32"/>
    </row>
    <row r="433" spans="2:6" ht="15.75" x14ac:dyDescent="0.3">
      <c r="B433" s="36"/>
      <c r="C433" s="33"/>
      <c r="D433" s="33"/>
      <c r="E433" s="35"/>
      <c r="F433" s="32"/>
    </row>
    <row r="434" spans="2:6" ht="15.75" x14ac:dyDescent="0.3">
      <c r="B434" s="36"/>
      <c r="C434" s="33"/>
      <c r="D434" s="33"/>
      <c r="E434" s="35"/>
      <c r="F434" s="32"/>
    </row>
    <row r="435" spans="2:6" ht="15.75" x14ac:dyDescent="0.3">
      <c r="B435" s="28"/>
      <c r="C435" s="37"/>
      <c r="D435" s="33"/>
      <c r="E435" s="35"/>
      <c r="F435" s="32"/>
    </row>
    <row r="436" spans="2:6" ht="15.75" x14ac:dyDescent="0.3">
      <c r="B436" s="38"/>
      <c r="C436" s="39"/>
      <c r="D436" s="33"/>
      <c r="E436" s="40"/>
      <c r="F436" s="32"/>
    </row>
    <row r="437" spans="2:6" ht="15.75" x14ac:dyDescent="0.3">
      <c r="B437" s="41"/>
      <c r="C437" s="42"/>
      <c r="D437" s="30"/>
      <c r="E437" s="43"/>
      <c r="F437" s="32"/>
    </row>
    <row r="438" spans="2:6" ht="16.5" thickBot="1" x14ac:dyDescent="0.35">
      <c r="B438" s="38"/>
      <c r="C438" s="44"/>
      <c r="D438" s="33"/>
      <c r="E438" s="45"/>
      <c r="F438" s="32"/>
    </row>
    <row r="439" spans="2:6" ht="16.5" thickBot="1" x14ac:dyDescent="0.35">
      <c r="B439" s="46"/>
      <c r="C439" s="39"/>
      <c r="D439" s="33"/>
      <c r="E439" s="47"/>
      <c r="F439" s="32"/>
    </row>
    <row r="440" spans="2:6" ht="16.5" thickBot="1" x14ac:dyDescent="0.35">
      <c r="B440" s="48"/>
      <c r="C440" s="44"/>
      <c r="D440" s="49"/>
      <c r="E440" s="50" t="s">
        <v>14</v>
      </c>
      <c r="F440" s="32">
        <f>SUM(F429:F439)</f>
        <v>1394446</v>
      </c>
    </row>
    <row r="443" spans="2:6" ht="15.75" thickBot="1" x14ac:dyDescent="0.3"/>
    <row r="444" spans="2:6" ht="15.75" thickBot="1" x14ac:dyDescent="0.3">
      <c r="B444" s="1"/>
      <c r="C444" s="2" t="s">
        <v>69</v>
      </c>
      <c r="D444" s="3"/>
      <c r="E444" s="4"/>
      <c r="F444" s="5"/>
    </row>
    <row r="445" spans="2:6" ht="16.5" thickBot="1" x14ac:dyDescent="0.35">
      <c r="B445" s="6" t="s">
        <v>0</v>
      </c>
      <c r="C445" s="51" t="s">
        <v>76</v>
      </c>
      <c r="D445" s="8"/>
      <c r="E445" s="9"/>
      <c r="F445" s="10"/>
    </row>
    <row r="446" spans="2:6" ht="16.5" thickBot="1" x14ac:dyDescent="0.35">
      <c r="B446" s="11" t="s">
        <v>1</v>
      </c>
      <c r="C446" s="51" t="s">
        <v>77</v>
      </c>
      <c r="D446" s="13"/>
      <c r="E446" s="14"/>
      <c r="F446" s="15"/>
    </row>
    <row r="447" spans="2:6" ht="15.75" x14ac:dyDescent="0.3">
      <c r="B447" s="11" t="s">
        <v>2</v>
      </c>
      <c r="C447" s="16"/>
      <c r="D447" s="17"/>
      <c r="E447" s="18"/>
      <c r="F447" s="15"/>
    </row>
    <row r="448" spans="2:6" ht="15.75" x14ac:dyDescent="0.3">
      <c r="B448" s="11" t="s">
        <v>3</v>
      </c>
      <c r="C448" s="16"/>
      <c r="D448" s="8"/>
      <c r="E448" s="19"/>
      <c r="F448" s="15"/>
    </row>
    <row r="449" spans="2:6" ht="15.75" x14ac:dyDescent="0.3">
      <c r="B449" s="11" t="s">
        <v>4</v>
      </c>
      <c r="C449" s="16">
        <v>7283</v>
      </c>
      <c r="D449" s="8"/>
      <c r="E449" s="15"/>
      <c r="F449" s="15"/>
    </row>
    <row r="450" spans="2:6" ht="15.75" x14ac:dyDescent="0.3">
      <c r="B450" s="20" t="s">
        <v>5</v>
      </c>
      <c r="C450" s="21">
        <v>1</v>
      </c>
      <c r="D450" s="8"/>
      <c r="E450" s="15"/>
      <c r="F450" s="15"/>
    </row>
    <row r="451" spans="2:6" ht="15.75" x14ac:dyDescent="0.3">
      <c r="B451" s="20" t="s">
        <v>6</v>
      </c>
      <c r="C451" s="21"/>
      <c r="D451" s="8"/>
      <c r="E451" s="22"/>
      <c r="F451" s="15"/>
    </row>
    <row r="452" spans="2:6" ht="15.75" x14ac:dyDescent="0.3">
      <c r="B452" s="20" t="s">
        <v>7</v>
      </c>
      <c r="C452" s="21"/>
      <c r="D452" s="8"/>
      <c r="E452" s="22"/>
      <c r="F452" s="15"/>
    </row>
    <row r="453" spans="2:6" ht="16.5" thickBot="1" x14ac:dyDescent="0.35">
      <c r="B453" s="23" t="s">
        <v>8</v>
      </c>
      <c r="C453" s="24"/>
      <c r="D453" s="8"/>
      <c r="E453" s="22"/>
      <c r="F453" s="25"/>
    </row>
    <row r="454" spans="2:6" ht="15.75" thickBot="1" x14ac:dyDescent="0.3">
      <c r="B454" s="26" t="s">
        <v>9</v>
      </c>
      <c r="C454" s="26" t="s">
        <v>10</v>
      </c>
      <c r="D454" s="26" t="s">
        <v>11</v>
      </c>
      <c r="E454" s="27" t="s">
        <v>12</v>
      </c>
      <c r="F454" s="26" t="s">
        <v>13</v>
      </c>
    </row>
    <row r="455" spans="2:6" ht="15.75" x14ac:dyDescent="0.3">
      <c r="B455" s="28"/>
      <c r="C455" s="29"/>
      <c r="D455" s="30"/>
      <c r="E455" s="31"/>
      <c r="F455" s="32"/>
    </row>
    <row r="456" spans="2:6" ht="15.75" x14ac:dyDescent="0.3">
      <c r="B456" s="28" t="s">
        <v>78</v>
      </c>
      <c r="C456" s="29" t="s">
        <v>79</v>
      </c>
      <c r="D456" s="33">
        <v>1</v>
      </c>
      <c r="E456" s="34">
        <v>775000</v>
      </c>
      <c r="F456" s="32">
        <f>E456*D456</f>
        <v>775000</v>
      </c>
    </row>
    <row r="457" spans="2:6" ht="15.75" x14ac:dyDescent="0.3">
      <c r="B457" s="28"/>
      <c r="C457" s="29"/>
      <c r="D457" s="33"/>
      <c r="E457" s="34"/>
      <c r="F457" s="32"/>
    </row>
    <row r="458" spans="2:6" ht="15.75" x14ac:dyDescent="0.3">
      <c r="B458" s="28"/>
      <c r="C458" s="33"/>
      <c r="D458" s="33"/>
      <c r="E458" s="35"/>
      <c r="F458" s="32"/>
    </row>
    <row r="459" spans="2:6" ht="15.75" x14ac:dyDescent="0.3">
      <c r="B459" s="36"/>
      <c r="C459" s="33"/>
      <c r="D459" s="33"/>
      <c r="E459" s="35"/>
      <c r="F459" s="32"/>
    </row>
    <row r="460" spans="2:6" ht="15.75" x14ac:dyDescent="0.3">
      <c r="B460" s="36"/>
      <c r="C460" s="33"/>
      <c r="D460" s="33"/>
      <c r="E460" s="35"/>
      <c r="F460" s="32"/>
    </row>
    <row r="461" spans="2:6" ht="15.75" x14ac:dyDescent="0.3">
      <c r="B461" s="28"/>
      <c r="C461" s="37"/>
      <c r="D461" s="33"/>
      <c r="E461" s="35"/>
      <c r="F461" s="32"/>
    </row>
    <row r="462" spans="2:6" ht="15.75" x14ac:dyDescent="0.3">
      <c r="B462" s="38"/>
      <c r="C462" s="39"/>
      <c r="D462" s="33"/>
      <c r="E462" s="40"/>
      <c r="F462" s="32"/>
    </row>
    <row r="463" spans="2:6" ht="15.75" x14ac:dyDescent="0.3">
      <c r="B463" s="41"/>
      <c r="C463" s="42"/>
      <c r="D463" s="30"/>
      <c r="E463" s="43"/>
      <c r="F463" s="32"/>
    </row>
    <row r="464" spans="2:6" ht="16.5" thickBot="1" x14ac:dyDescent="0.35">
      <c r="B464" s="38"/>
      <c r="C464" s="44"/>
      <c r="D464" s="33"/>
      <c r="E464" s="45"/>
      <c r="F464" s="32"/>
    </row>
    <row r="465" spans="2:6" ht="16.5" thickBot="1" x14ac:dyDescent="0.35">
      <c r="B465" s="46"/>
      <c r="C465" s="39"/>
      <c r="D465" s="33"/>
      <c r="E465" s="47"/>
      <c r="F465" s="32"/>
    </row>
    <row r="466" spans="2:6" ht="16.5" thickBot="1" x14ac:dyDescent="0.35">
      <c r="B466" s="48"/>
      <c r="C466" s="44"/>
      <c r="D466" s="49"/>
      <c r="E466" s="50" t="s">
        <v>14</v>
      </c>
      <c r="F466" s="32">
        <f>SUM(F455:F465)</f>
        <v>775000</v>
      </c>
    </row>
    <row r="469" spans="2:6" ht="15.75" thickBot="1" x14ac:dyDescent="0.3"/>
    <row r="470" spans="2:6" ht="15.75" thickBot="1" x14ac:dyDescent="0.3">
      <c r="B470" s="1"/>
      <c r="C470" s="2" t="s">
        <v>80</v>
      </c>
      <c r="D470" s="3"/>
      <c r="E470" s="4"/>
      <c r="F470" s="5"/>
    </row>
    <row r="471" spans="2:6" ht="15.75" x14ac:dyDescent="0.3">
      <c r="B471" s="6" t="s">
        <v>0</v>
      </c>
      <c r="C471" s="7" t="s">
        <v>81</v>
      </c>
      <c r="D471" s="8"/>
      <c r="E471" s="9"/>
      <c r="F471" s="10"/>
    </row>
    <row r="472" spans="2:6" ht="15.75" x14ac:dyDescent="0.3">
      <c r="B472" s="11" t="s">
        <v>1</v>
      </c>
      <c r="C472" s="12" t="s">
        <v>68</v>
      </c>
      <c r="D472" s="13"/>
      <c r="E472" s="14"/>
      <c r="F472" s="15"/>
    </row>
    <row r="473" spans="2:6" ht="15.75" x14ac:dyDescent="0.3">
      <c r="B473" s="11" t="s">
        <v>2</v>
      </c>
      <c r="C473" s="16"/>
      <c r="D473" s="17"/>
      <c r="E473" s="18"/>
      <c r="F473" s="15"/>
    </row>
    <row r="474" spans="2:6" ht="15.75" x14ac:dyDescent="0.3">
      <c r="B474" s="11" t="s">
        <v>3</v>
      </c>
      <c r="C474" s="16"/>
      <c r="D474" s="8"/>
      <c r="E474" s="19"/>
      <c r="F474" s="15"/>
    </row>
    <row r="475" spans="2:6" ht="15.75" x14ac:dyDescent="0.3">
      <c r="B475" s="11" t="s">
        <v>4</v>
      </c>
      <c r="C475" s="16"/>
      <c r="D475" s="8"/>
      <c r="E475" s="15"/>
      <c r="F475" s="15"/>
    </row>
    <row r="476" spans="2:6" ht="15.75" x14ac:dyDescent="0.3">
      <c r="B476" s="20" t="s">
        <v>5</v>
      </c>
      <c r="C476" s="21">
        <v>1</v>
      </c>
      <c r="D476" s="8"/>
      <c r="E476" s="15"/>
      <c r="F476" s="15"/>
    </row>
    <row r="477" spans="2:6" ht="15.75" x14ac:dyDescent="0.3">
      <c r="B477" s="20" t="s">
        <v>6</v>
      </c>
      <c r="C477" s="21"/>
      <c r="D477" s="8"/>
      <c r="E477" s="22"/>
      <c r="F477" s="15"/>
    </row>
    <row r="478" spans="2:6" ht="15.75" x14ac:dyDescent="0.3">
      <c r="B478" s="20" t="s">
        <v>7</v>
      </c>
      <c r="C478" s="21"/>
      <c r="D478" s="8"/>
      <c r="E478" s="22"/>
      <c r="F478" s="15"/>
    </row>
    <row r="479" spans="2:6" ht="16.5" thickBot="1" x14ac:dyDescent="0.35">
      <c r="B479" s="23" t="s">
        <v>8</v>
      </c>
      <c r="C479" s="24"/>
      <c r="D479" s="8"/>
      <c r="E479" s="22"/>
      <c r="F479" s="25"/>
    </row>
    <row r="480" spans="2:6" ht="15.75" thickBot="1" x14ac:dyDescent="0.3">
      <c r="B480" s="26" t="s">
        <v>9</v>
      </c>
      <c r="C480" s="26" t="s">
        <v>10</v>
      </c>
      <c r="D480" s="26" t="s">
        <v>11</v>
      </c>
      <c r="E480" s="27" t="s">
        <v>12</v>
      </c>
      <c r="F480" s="26" t="s">
        <v>13</v>
      </c>
    </row>
    <row r="481" spans="2:6" ht="15.75" x14ac:dyDescent="0.3">
      <c r="B481" s="28"/>
      <c r="C481" s="29"/>
      <c r="D481" s="30"/>
      <c r="E481" s="31"/>
      <c r="F481" s="32"/>
    </row>
    <row r="482" spans="2:6" ht="15.75" x14ac:dyDescent="0.3">
      <c r="B482" s="28">
        <v>351200</v>
      </c>
      <c r="C482" s="29" t="s">
        <v>82</v>
      </c>
      <c r="D482" s="33">
        <v>2</v>
      </c>
      <c r="E482" s="34">
        <v>1129178</v>
      </c>
      <c r="F482" s="32">
        <f>E482*D482</f>
        <v>2258356</v>
      </c>
    </row>
    <row r="483" spans="2:6" ht="15.75" x14ac:dyDescent="0.3">
      <c r="B483" s="28"/>
      <c r="C483" s="29"/>
      <c r="D483" s="33"/>
      <c r="E483" s="34"/>
      <c r="F483" s="32"/>
    </row>
    <row r="484" spans="2:6" ht="15.75" x14ac:dyDescent="0.3">
      <c r="B484" s="28"/>
      <c r="C484" s="33"/>
      <c r="D484" s="33"/>
      <c r="E484" s="35"/>
      <c r="F484" s="32"/>
    </row>
    <row r="485" spans="2:6" ht="15.75" x14ac:dyDescent="0.3">
      <c r="B485" s="36"/>
      <c r="C485" s="33"/>
      <c r="D485" s="33"/>
      <c r="E485" s="35"/>
      <c r="F485" s="32"/>
    </row>
    <row r="486" spans="2:6" ht="15.75" x14ac:dyDescent="0.3">
      <c r="B486" s="36"/>
      <c r="C486" s="33"/>
      <c r="D486" s="33"/>
      <c r="E486" s="35"/>
      <c r="F486" s="32"/>
    </row>
    <row r="487" spans="2:6" ht="15.75" x14ac:dyDescent="0.3">
      <c r="B487" s="28"/>
      <c r="C487" s="37"/>
      <c r="D487" s="33"/>
      <c r="E487" s="35"/>
      <c r="F487" s="32"/>
    </row>
    <row r="488" spans="2:6" ht="15.75" x14ac:dyDescent="0.3">
      <c r="B488" s="38"/>
      <c r="C488" s="39"/>
      <c r="D488" s="33"/>
      <c r="E488" s="40"/>
      <c r="F488" s="32"/>
    </row>
    <row r="489" spans="2:6" ht="15.75" x14ac:dyDescent="0.3">
      <c r="B489" s="41"/>
      <c r="C489" s="42"/>
      <c r="D489" s="30"/>
      <c r="E489" s="43"/>
      <c r="F489" s="32"/>
    </row>
    <row r="490" spans="2:6" ht="16.5" thickBot="1" x14ac:dyDescent="0.35">
      <c r="B490" s="38"/>
      <c r="C490" s="44"/>
      <c r="D490" s="33"/>
      <c r="E490" s="45"/>
      <c r="F490" s="32"/>
    </row>
    <row r="491" spans="2:6" ht="16.5" thickBot="1" x14ac:dyDescent="0.35">
      <c r="B491" s="46"/>
      <c r="C491" s="39"/>
      <c r="D491" s="33"/>
      <c r="E491" s="47"/>
      <c r="F491" s="32"/>
    </row>
    <row r="492" spans="2:6" ht="16.5" thickBot="1" x14ac:dyDescent="0.35">
      <c r="B492" s="48"/>
      <c r="C492" s="44"/>
      <c r="D492" s="49"/>
      <c r="E492" s="50" t="s">
        <v>14</v>
      </c>
      <c r="F492" s="32">
        <f>SUM(F481:F491)</f>
        <v>2258356</v>
      </c>
    </row>
    <row r="495" spans="2:6" ht="15.75" thickBot="1" x14ac:dyDescent="0.3"/>
    <row r="496" spans="2:6" ht="15.75" thickBot="1" x14ac:dyDescent="0.3">
      <c r="B496" s="1"/>
      <c r="C496" s="2" t="s">
        <v>83</v>
      </c>
      <c r="D496" s="55"/>
      <c r="E496" s="4"/>
      <c r="F496" s="56"/>
    </row>
    <row r="497" spans="2:6" ht="15.75" x14ac:dyDescent="0.3">
      <c r="B497" s="6" t="s">
        <v>0</v>
      </c>
      <c r="C497" s="7" t="s">
        <v>84</v>
      </c>
      <c r="D497" s="9"/>
      <c r="E497" s="9"/>
      <c r="F497" s="57"/>
    </row>
    <row r="498" spans="2:6" ht="15.75" x14ac:dyDescent="0.3">
      <c r="B498" s="11" t="s">
        <v>1</v>
      </c>
      <c r="C498" s="12" t="s">
        <v>85</v>
      </c>
      <c r="D498" s="58"/>
      <c r="E498" s="14"/>
      <c r="F498" s="59"/>
    </row>
    <row r="499" spans="2:6" ht="15.75" x14ac:dyDescent="0.3">
      <c r="B499" s="11" t="s">
        <v>2</v>
      </c>
      <c r="C499" s="16"/>
      <c r="D499" s="60"/>
      <c r="E499" s="14"/>
      <c r="F499" s="59"/>
    </row>
    <row r="500" spans="2:6" ht="15.75" x14ac:dyDescent="0.3">
      <c r="B500" s="11" t="s">
        <v>3</v>
      </c>
      <c r="C500" s="16"/>
      <c r="D500" s="9"/>
      <c r="E500" s="61"/>
      <c r="F500" s="59"/>
    </row>
    <row r="501" spans="2:6" ht="15.75" x14ac:dyDescent="0.3">
      <c r="B501" s="11" t="s">
        <v>4</v>
      </c>
      <c r="C501" s="16" t="s">
        <v>86</v>
      </c>
      <c r="D501" s="9"/>
      <c r="E501" s="59"/>
      <c r="F501" s="59"/>
    </row>
    <row r="502" spans="2:6" ht="15.75" x14ac:dyDescent="0.3">
      <c r="B502" s="20" t="s">
        <v>5</v>
      </c>
      <c r="C502" s="21">
        <v>1</v>
      </c>
      <c r="D502" s="9"/>
      <c r="E502" s="59"/>
      <c r="F502" s="59"/>
    </row>
    <row r="503" spans="2:6" ht="15.75" x14ac:dyDescent="0.3">
      <c r="B503" s="20" t="s">
        <v>6</v>
      </c>
      <c r="C503" s="114"/>
      <c r="D503" s="9"/>
      <c r="E503" s="62"/>
      <c r="F503" s="59"/>
    </row>
    <row r="504" spans="2:6" ht="15.75" x14ac:dyDescent="0.3">
      <c r="B504" s="20" t="s">
        <v>7</v>
      </c>
      <c r="C504" s="21"/>
      <c r="D504" s="9"/>
      <c r="E504" s="62"/>
      <c r="F504" s="59"/>
    </row>
    <row r="505" spans="2:6" ht="16.5" thickBot="1" x14ac:dyDescent="0.35">
      <c r="B505" s="23" t="s">
        <v>8</v>
      </c>
      <c r="C505" s="24"/>
      <c r="D505" s="9"/>
      <c r="E505" s="62"/>
      <c r="F505" s="63"/>
    </row>
    <row r="506" spans="2:6" ht="15.75" thickBot="1" x14ac:dyDescent="0.3">
      <c r="B506" s="26" t="s">
        <v>9</v>
      </c>
      <c r="C506" s="26" t="s">
        <v>10</v>
      </c>
      <c r="D506" s="26" t="s">
        <v>11</v>
      </c>
      <c r="E506" s="27" t="s">
        <v>12</v>
      </c>
      <c r="F506" s="26" t="s">
        <v>13</v>
      </c>
    </row>
    <row r="507" spans="2:6" ht="15.75" x14ac:dyDescent="0.3">
      <c r="B507" s="28"/>
      <c r="C507" s="29"/>
      <c r="D507" s="30"/>
      <c r="E507" s="31"/>
      <c r="F507" s="32"/>
    </row>
    <row r="508" spans="2:6" ht="15.75" x14ac:dyDescent="0.3">
      <c r="B508" s="115">
        <v>3200000000</v>
      </c>
      <c r="C508" s="116" t="s">
        <v>42</v>
      </c>
      <c r="D508" s="30">
        <v>1</v>
      </c>
      <c r="E508" s="31">
        <v>96064</v>
      </c>
      <c r="F508" s="32">
        <f>E508*D508</f>
        <v>96064</v>
      </c>
    </row>
    <row r="509" spans="2:6" ht="15.75" x14ac:dyDescent="0.3">
      <c r="B509" s="28"/>
      <c r="C509" s="29"/>
      <c r="D509" s="33"/>
      <c r="E509" s="31"/>
      <c r="F509" s="32"/>
    </row>
    <row r="510" spans="2:6" ht="15.75" x14ac:dyDescent="0.3">
      <c r="B510" s="28"/>
      <c r="C510" s="33" t="s">
        <v>87</v>
      </c>
      <c r="D510" s="33"/>
      <c r="E510" s="31"/>
      <c r="F510" s="32"/>
    </row>
    <row r="511" spans="2:6" ht="15.75" x14ac:dyDescent="0.3">
      <c r="B511" s="36"/>
      <c r="C511" s="33"/>
      <c r="D511" s="33"/>
      <c r="E511" s="35"/>
      <c r="F511" s="32"/>
    </row>
    <row r="512" spans="2:6" ht="15.75" x14ac:dyDescent="0.3">
      <c r="B512" s="36"/>
      <c r="C512" s="33"/>
      <c r="D512" s="33"/>
      <c r="E512" s="35"/>
      <c r="F512" s="32"/>
    </row>
    <row r="513" spans="2:6" ht="15.75" x14ac:dyDescent="0.3">
      <c r="B513" s="117"/>
      <c r="C513" s="37"/>
      <c r="D513" s="33"/>
      <c r="E513" s="35"/>
      <c r="F513" s="32"/>
    </row>
    <row r="514" spans="2:6" ht="15.75" x14ac:dyDescent="0.3">
      <c r="B514" s="118"/>
      <c r="C514" s="39"/>
      <c r="D514" s="33"/>
      <c r="E514" s="40"/>
      <c r="F514" s="32"/>
    </row>
    <row r="515" spans="2:6" ht="15.75" x14ac:dyDescent="0.3">
      <c r="B515" s="119"/>
      <c r="C515" s="42"/>
      <c r="D515" s="30"/>
      <c r="E515" s="43"/>
      <c r="F515" s="32"/>
    </row>
    <row r="516" spans="2:6" ht="16.5" thickBot="1" x14ac:dyDescent="0.35">
      <c r="B516" s="118"/>
      <c r="C516" s="44"/>
      <c r="D516" s="33"/>
      <c r="E516" s="45"/>
      <c r="F516" s="32"/>
    </row>
    <row r="517" spans="2:6" ht="16.5" thickBot="1" x14ac:dyDescent="0.35">
      <c r="B517" s="120"/>
      <c r="C517" s="39"/>
      <c r="D517" s="33"/>
      <c r="E517" s="47"/>
      <c r="F517" s="32"/>
    </row>
    <row r="518" spans="2:6" ht="16.5" thickBot="1" x14ac:dyDescent="0.35">
      <c r="B518" s="23"/>
      <c r="C518" s="44"/>
      <c r="D518" s="49"/>
      <c r="E518" s="50" t="s">
        <v>14</v>
      </c>
      <c r="F518" s="32">
        <f>SUM(F508:F517)</f>
        <v>96064</v>
      </c>
    </row>
    <row r="521" spans="2:6" ht="15.75" thickBot="1" x14ac:dyDescent="0.3"/>
    <row r="522" spans="2:6" ht="15.75" thickBot="1" x14ac:dyDescent="0.3">
      <c r="B522" s="1"/>
      <c r="C522" s="2" t="s">
        <v>88</v>
      </c>
      <c r="D522" s="55"/>
      <c r="E522" s="4"/>
      <c r="F522" s="56"/>
    </row>
    <row r="523" spans="2:6" ht="15.75" x14ac:dyDescent="0.3">
      <c r="B523" s="6" t="s">
        <v>0</v>
      </c>
      <c r="C523" s="7" t="s">
        <v>51</v>
      </c>
      <c r="D523" s="9"/>
      <c r="E523" s="9"/>
      <c r="F523" s="57"/>
    </row>
    <row r="524" spans="2:6" ht="15.75" x14ac:dyDescent="0.3">
      <c r="B524" s="11" t="s">
        <v>1</v>
      </c>
      <c r="C524" s="12" t="s">
        <v>89</v>
      </c>
      <c r="D524" s="58"/>
      <c r="E524" s="14"/>
      <c r="F524" s="59"/>
    </row>
    <row r="525" spans="2:6" ht="15.75" x14ac:dyDescent="0.3">
      <c r="B525" s="11" t="s">
        <v>2</v>
      </c>
      <c r="C525" s="16"/>
      <c r="D525" s="60"/>
      <c r="E525" s="14"/>
      <c r="F525" s="59"/>
    </row>
    <row r="526" spans="2:6" ht="15.75" x14ac:dyDescent="0.3">
      <c r="B526" s="11" t="s">
        <v>3</v>
      </c>
      <c r="C526" s="16"/>
      <c r="D526" s="9"/>
      <c r="E526" s="61"/>
      <c r="F526" s="59"/>
    </row>
    <row r="527" spans="2:6" ht="15.75" x14ac:dyDescent="0.3">
      <c r="B527" s="11" t="s">
        <v>4</v>
      </c>
      <c r="C527" s="16" t="s">
        <v>86</v>
      </c>
      <c r="D527" s="9"/>
      <c r="E527" s="59"/>
      <c r="F527" s="59"/>
    </row>
    <row r="528" spans="2:6" ht="15.75" x14ac:dyDescent="0.3">
      <c r="B528" s="20" t="s">
        <v>5</v>
      </c>
      <c r="C528" s="21">
        <v>1</v>
      </c>
      <c r="D528" s="9"/>
      <c r="E528" s="59"/>
      <c r="F528" s="59"/>
    </row>
    <row r="529" spans="2:6" ht="15.75" x14ac:dyDescent="0.3">
      <c r="B529" s="20" t="s">
        <v>6</v>
      </c>
      <c r="C529" s="21"/>
      <c r="D529" s="9"/>
      <c r="E529" s="62"/>
      <c r="F529" s="59"/>
    </row>
    <row r="530" spans="2:6" ht="15.75" x14ac:dyDescent="0.3">
      <c r="B530" s="20" t="s">
        <v>7</v>
      </c>
      <c r="C530" s="21"/>
      <c r="D530" s="9"/>
      <c r="E530" s="62"/>
      <c r="F530" s="59"/>
    </row>
    <row r="531" spans="2:6" ht="16.5" thickBot="1" x14ac:dyDescent="0.35">
      <c r="B531" s="23" t="s">
        <v>8</v>
      </c>
      <c r="C531" s="24"/>
      <c r="D531" s="8"/>
      <c r="E531" s="22"/>
      <c r="F531" s="25"/>
    </row>
    <row r="532" spans="2:6" ht="15.75" thickBot="1" x14ac:dyDescent="0.3">
      <c r="B532" s="26" t="s">
        <v>9</v>
      </c>
      <c r="C532" s="26" t="s">
        <v>10</v>
      </c>
      <c r="D532" s="26" t="s">
        <v>11</v>
      </c>
      <c r="E532" s="27" t="s">
        <v>12</v>
      </c>
      <c r="F532" s="26" t="s">
        <v>13</v>
      </c>
    </row>
    <row r="533" spans="2:6" ht="15.75" x14ac:dyDescent="0.3">
      <c r="B533" s="28">
        <v>3200000000</v>
      </c>
      <c r="C533" s="29" t="s">
        <v>62</v>
      </c>
      <c r="D533" s="30">
        <v>1</v>
      </c>
      <c r="E533" s="31">
        <v>160000</v>
      </c>
      <c r="F533" s="32">
        <f>D533*E533</f>
        <v>160000</v>
      </c>
    </row>
    <row r="534" spans="2:6" ht="15.75" x14ac:dyDescent="0.3">
      <c r="B534" s="28"/>
      <c r="C534" s="29"/>
      <c r="D534" s="33"/>
      <c r="E534" s="34"/>
      <c r="F534" s="32"/>
    </row>
    <row r="535" spans="2:6" ht="15.75" x14ac:dyDescent="0.3">
      <c r="B535" s="28"/>
      <c r="C535" s="29"/>
      <c r="D535" s="33"/>
      <c r="E535" s="34"/>
      <c r="F535" s="32"/>
    </row>
    <row r="536" spans="2:6" ht="15.75" x14ac:dyDescent="0.3">
      <c r="B536" s="28"/>
      <c r="C536" s="33"/>
      <c r="D536" s="33"/>
      <c r="E536" s="35"/>
      <c r="F536" s="32"/>
    </row>
    <row r="537" spans="2:6" ht="15.75" x14ac:dyDescent="0.3">
      <c r="B537" s="36"/>
      <c r="C537" s="33"/>
      <c r="D537" s="33"/>
      <c r="E537" s="35"/>
      <c r="F537" s="32"/>
    </row>
    <row r="538" spans="2:6" ht="15.75" x14ac:dyDescent="0.3">
      <c r="B538" s="36"/>
      <c r="C538" s="33"/>
      <c r="D538" s="33"/>
      <c r="E538" s="35"/>
      <c r="F538" s="32"/>
    </row>
    <row r="539" spans="2:6" ht="15.75" x14ac:dyDescent="0.3">
      <c r="B539" s="117"/>
      <c r="C539" s="37"/>
      <c r="D539" s="33"/>
      <c r="E539" s="35"/>
      <c r="F539" s="32"/>
    </row>
    <row r="540" spans="2:6" ht="15.75" x14ac:dyDescent="0.3">
      <c r="B540" s="118"/>
      <c r="C540" s="39"/>
      <c r="D540" s="33"/>
      <c r="E540" s="40"/>
      <c r="F540" s="32"/>
    </row>
    <row r="541" spans="2:6" ht="15.75" x14ac:dyDescent="0.3">
      <c r="B541" s="119"/>
      <c r="C541" s="42"/>
      <c r="D541" s="30"/>
      <c r="E541" s="43"/>
      <c r="F541" s="32"/>
    </row>
    <row r="542" spans="2:6" ht="16.5" thickBot="1" x14ac:dyDescent="0.35">
      <c r="B542" s="118"/>
      <c r="C542" s="44"/>
      <c r="D542" s="33"/>
      <c r="E542" s="45"/>
      <c r="F542" s="32"/>
    </row>
    <row r="543" spans="2:6" ht="16.5" thickBot="1" x14ac:dyDescent="0.35">
      <c r="B543" s="120"/>
      <c r="C543" s="39"/>
      <c r="D543" s="33"/>
      <c r="E543" s="47"/>
      <c r="F543" s="32"/>
    </row>
    <row r="544" spans="2:6" ht="16.5" thickBot="1" x14ac:dyDescent="0.35">
      <c r="B544" s="23"/>
      <c r="C544" s="44"/>
      <c r="D544" s="49"/>
      <c r="E544" s="50" t="s">
        <v>14</v>
      </c>
      <c r="F544" s="32">
        <f>SUM(F533:F543)</f>
        <v>160000</v>
      </c>
    </row>
    <row r="547" spans="2:6" ht="15.75" thickBot="1" x14ac:dyDescent="0.3"/>
    <row r="548" spans="2:6" ht="15.75" thickBot="1" x14ac:dyDescent="0.3">
      <c r="B548" s="1"/>
      <c r="C548" s="2" t="s">
        <v>90</v>
      </c>
      <c r="D548" s="55"/>
      <c r="E548" s="4"/>
      <c r="F548" s="56"/>
    </row>
    <row r="549" spans="2:6" ht="15.75" x14ac:dyDescent="0.3">
      <c r="B549" s="6" t="s">
        <v>0</v>
      </c>
      <c r="C549" s="7" t="s">
        <v>63</v>
      </c>
      <c r="D549" s="9"/>
      <c r="E549" s="9"/>
      <c r="F549" s="57"/>
    </row>
    <row r="550" spans="2:6" ht="15.75" x14ac:dyDescent="0.3">
      <c r="B550" s="11" t="s">
        <v>1</v>
      </c>
      <c r="C550" s="12" t="s">
        <v>64</v>
      </c>
      <c r="D550" s="58"/>
      <c r="E550" s="14"/>
      <c r="F550" s="59"/>
    </row>
    <row r="551" spans="2:6" ht="15.75" x14ac:dyDescent="0.3">
      <c r="B551" s="11" t="s">
        <v>2</v>
      </c>
      <c r="C551" s="16"/>
      <c r="D551" s="60"/>
      <c r="E551" s="14"/>
      <c r="F551" s="59"/>
    </row>
    <row r="552" spans="2:6" ht="15.75" x14ac:dyDescent="0.3">
      <c r="B552" s="11" t="s">
        <v>3</v>
      </c>
      <c r="C552" s="16"/>
      <c r="D552" s="9"/>
      <c r="E552" s="61"/>
      <c r="F552" s="59"/>
    </row>
    <row r="553" spans="2:6" ht="15.75" x14ac:dyDescent="0.3">
      <c r="B553" s="11" t="s">
        <v>4</v>
      </c>
      <c r="C553" s="16" t="s">
        <v>86</v>
      </c>
      <c r="D553" s="9"/>
      <c r="E553" s="59"/>
      <c r="F553" s="59"/>
    </row>
    <row r="554" spans="2:6" ht="15.75" x14ac:dyDescent="0.3">
      <c r="B554" s="20" t="s">
        <v>5</v>
      </c>
      <c r="C554" s="21">
        <v>1</v>
      </c>
      <c r="D554" s="9"/>
      <c r="E554" s="59"/>
      <c r="F554" s="59"/>
    </row>
    <row r="555" spans="2:6" ht="15.75" x14ac:dyDescent="0.3">
      <c r="B555" s="20" t="s">
        <v>6</v>
      </c>
      <c r="C555" s="21"/>
      <c r="D555" s="9"/>
      <c r="E555" s="62"/>
      <c r="F555" s="59"/>
    </row>
    <row r="556" spans="2:6" ht="15.75" x14ac:dyDescent="0.3">
      <c r="B556" s="20" t="s">
        <v>7</v>
      </c>
      <c r="C556" s="21"/>
      <c r="D556" s="9"/>
      <c r="E556" s="62"/>
      <c r="F556" s="59"/>
    </row>
    <row r="557" spans="2:6" ht="16.5" thickBot="1" x14ac:dyDescent="0.35">
      <c r="B557" s="23" t="s">
        <v>8</v>
      </c>
      <c r="C557" s="24"/>
      <c r="D557" s="9"/>
      <c r="E557" s="62"/>
      <c r="F557" s="63"/>
    </row>
    <row r="558" spans="2:6" ht="15.75" thickBot="1" x14ac:dyDescent="0.3">
      <c r="B558" s="26" t="s">
        <v>9</v>
      </c>
      <c r="C558" s="26" t="s">
        <v>10</v>
      </c>
      <c r="D558" s="26" t="s">
        <v>11</v>
      </c>
      <c r="E558" s="27" t="s">
        <v>12</v>
      </c>
      <c r="F558" s="26" t="s">
        <v>13</v>
      </c>
    </row>
    <row r="559" spans="2:6" ht="15.75" x14ac:dyDescent="0.3">
      <c r="B559" s="28">
        <v>3200000000</v>
      </c>
      <c r="C559" s="29" t="s">
        <v>62</v>
      </c>
      <c r="D559" s="30">
        <v>1</v>
      </c>
      <c r="E559" s="31">
        <v>318917</v>
      </c>
      <c r="F559" s="32">
        <f>D559*E559</f>
        <v>318917</v>
      </c>
    </row>
    <row r="560" spans="2:6" ht="15.75" x14ac:dyDescent="0.3">
      <c r="B560" s="28"/>
      <c r="C560" s="29"/>
      <c r="D560" s="33"/>
      <c r="E560" s="34"/>
      <c r="F560" s="32"/>
    </row>
    <row r="561" spans="2:6" ht="15.75" x14ac:dyDescent="0.3">
      <c r="B561" s="28"/>
      <c r="C561" s="29"/>
      <c r="D561" s="33"/>
      <c r="E561" s="34"/>
      <c r="F561" s="32"/>
    </row>
    <row r="562" spans="2:6" ht="15.75" x14ac:dyDescent="0.3">
      <c r="B562" s="28"/>
      <c r="C562" s="33"/>
      <c r="D562" s="33"/>
      <c r="E562" s="35"/>
      <c r="F562" s="32"/>
    </row>
    <row r="563" spans="2:6" ht="15.75" x14ac:dyDescent="0.3">
      <c r="B563" s="36"/>
      <c r="C563" s="33"/>
      <c r="D563" s="33"/>
      <c r="E563" s="35"/>
      <c r="F563" s="32"/>
    </row>
    <row r="564" spans="2:6" ht="15.75" x14ac:dyDescent="0.3">
      <c r="B564" s="36"/>
      <c r="C564" s="33"/>
      <c r="D564" s="33"/>
      <c r="E564" s="35"/>
      <c r="F564" s="32"/>
    </row>
    <row r="565" spans="2:6" ht="15.75" x14ac:dyDescent="0.3">
      <c r="B565" s="28"/>
      <c r="C565" s="37"/>
      <c r="D565" s="33"/>
      <c r="E565" s="35"/>
      <c r="F565" s="32"/>
    </row>
    <row r="566" spans="2:6" ht="15.75" x14ac:dyDescent="0.3">
      <c r="B566" s="38"/>
      <c r="C566" s="39"/>
      <c r="D566" s="33"/>
      <c r="E566" s="40"/>
      <c r="F566" s="32"/>
    </row>
    <row r="567" spans="2:6" ht="15.75" x14ac:dyDescent="0.3">
      <c r="B567" s="41"/>
      <c r="C567" s="42"/>
      <c r="D567" s="30"/>
      <c r="E567" s="43"/>
      <c r="F567" s="32"/>
    </row>
    <row r="568" spans="2:6" ht="16.5" thickBot="1" x14ac:dyDescent="0.35">
      <c r="B568" s="38"/>
      <c r="C568" s="44"/>
      <c r="D568" s="33"/>
      <c r="E568" s="45"/>
      <c r="F568" s="32"/>
    </row>
    <row r="569" spans="2:6" ht="16.5" thickBot="1" x14ac:dyDescent="0.35">
      <c r="B569" s="46"/>
      <c r="C569" s="39"/>
      <c r="D569" s="33"/>
      <c r="E569" s="47"/>
      <c r="F569" s="32"/>
    </row>
    <row r="570" spans="2:6" ht="16.5" thickBot="1" x14ac:dyDescent="0.35">
      <c r="B570" s="48"/>
      <c r="C570" s="44"/>
      <c r="D570" s="49"/>
      <c r="E570" s="50" t="s">
        <v>14</v>
      </c>
      <c r="F570" s="32">
        <f>SUM(F559:F569)</f>
        <v>318917</v>
      </c>
    </row>
    <row r="573" spans="2:6" ht="15.75" thickBot="1" x14ac:dyDescent="0.3"/>
    <row r="574" spans="2:6" ht="15.75" thickBot="1" x14ac:dyDescent="0.3">
      <c r="B574" s="122"/>
      <c r="C574" s="123" t="s">
        <v>90</v>
      </c>
      <c r="D574" s="158"/>
      <c r="E574" s="159"/>
      <c r="F574" s="160"/>
    </row>
    <row r="575" spans="2:6" ht="15.75" x14ac:dyDescent="0.3">
      <c r="B575" s="124" t="s">
        <v>0</v>
      </c>
      <c r="C575" s="125" t="s">
        <v>92</v>
      </c>
      <c r="D575" s="161"/>
      <c r="E575" s="161"/>
      <c r="F575" s="162"/>
    </row>
    <row r="576" spans="2:6" ht="15.75" x14ac:dyDescent="0.3">
      <c r="B576" s="126" t="s">
        <v>1</v>
      </c>
      <c r="C576" s="127" t="s">
        <v>91</v>
      </c>
      <c r="D576" s="163"/>
      <c r="E576" s="164" t="s">
        <v>101</v>
      </c>
      <c r="F576" s="165"/>
    </row>
    <row r="577" spans="2:6" ht="15.75" x14ac:dyDescent="0.3">
      <c r="B577" s="126" t="s">
        <v>2</v>
      </c>
      <c r="C577" s="128"/>
      <c r="D577" s="166"/>
      <c r="E577" s="164"/>
      <c r="F577" s="165"/>
    </row>
    <row r="578" spans="2:6" ht="15.75" x14ac:dyDescent="0.3">
      <c r="B578" s="126" t="s">
        <v>3</v>
      </c>
      <c r="C578" s="128"/>
      <c r="D578" s="161"/>
      <c r="E578" s="167"/>
      <c r="F578" s="165"/>
    </row>
    <row r="579" spans="2:6" ht="15.75" x14ac:dyDescent="0.3">
      <c r="B579" s="126" t="s">
        <v>4</v>
      </c>
      <c r="C579" s="128"/>
      <c r="D579" s="161"/>
      <c r="E579" s="165"/>
      <c r="F579" s="165"/>
    </row>
    <row r="580" spans="2:6" ht="15.75" x14ac:dyDescent="0.3">
      <c r="B580" s="129" t="s">
        <v>5</v>
      </c>
      <c r="C580" s="130"/>
      <c r="D580" s="161"/>
      <c r="E580" s="165"/>
      <c r="F580" s="165"/>
    </row>
    <row r="581" spans="2:6" ht="15.75" x14ac:dyDescent="0.3">
      <c r="B581" s="129" t="s">
        <v>6</v>
      </c>
      <c r="C581" s="130"/>
      <c r="D581" s="161"/>
      <c r="E581" s="168"/>
      <c r="F581" s="165"/>
    </row>
    <row r="582" spans="2:6" ht="15.75" x14ac:dyDescent="0.3">
      <c r="B582" s="129" t="s">
        <v>7</v>
      </c>
      <c r="C582" s="130"/>
      <c r="D582" s="161"/>
      <c r="E582" s="168"/>
      <c r="F582" s="165"/>
    </row>
    <row r="583" spans="2:6" ht="16.5" thickBot="1" x14ac:dyDescent="0.35">
      <c r="B583" s="131" t="s">
        <v>8</v>
      </c>
      <c r="C583" s="132"/>
      <c r="D583" s="161"/>
      <c r="E583" s="168"/>
      <c r="F583" s="169"/>
    </row>
    <row r="584" spans="2:6" ht="15.75" thickBot="1" x14ac:dyDescent="0.3">
      <c r="B584" s="133" t="s">
        <v>9</v>
      </c>
      <c r="C584" s="133" t="s">
        <v>10</v>
      </c>
      <c r="D584" s="133" t="s">
        <v>11</v>
      </c>
      <c r="E584" s="146" t="s">
        <v>12</v>
      </c>
      <c r="F584" s="133" t="s">
        <v>13</v>
      </c>
    </row>
    <row r="585" spans="2:6" ht="15.75" x14ac:dyDescent="0.3">
      <c r="B585" s="134"/>
      <c r="C585" s="135"/>
      <c r="D585" s="147"/>
      <c r="E585" s="148"/>
      <c r="F585" s="149"/>
    </row>
    <row r="586" spans="2:6" ht="15.75" x14ac:dyDescent="0.3">
      <c r="B586" s="134" t="s">
        <v>94</v>
      </c>
      <c r="C586" s="135" t="s">
        <v>95</v>
      </c>
      <c r="D586" s="136">
        <v>1</v>
      </c>
      <c r="E586" s="150">
        <v>146000</v>
      </c>
      <c r="F586" s="149">
        <f>E586*D586</f>
        <v>146000</v>
      </c>
    </row>
    <row r="587" spans="2:6" ht="26.25" x14ac:dyDescent="0.3">
      <c r="B587" s="134">
        <v>111100000</v>
      </c>
      <c r="C587" s="135" t="s">
        <v>93</v>
      </c>
      <c r="D587" s="136">
        <v>16</v>
      </c>
      <c r="E587" s="150">
        <v>44000</v>
      </c>
      <c r="F587" s="149">
        <f>E587*D587</f>
        <v>704000</v>
      </c>
    </row>
    <row r="588" spans="2:6" ht="15.75" x14ac:dyDescent="0.3">
      <c r="B588" s="134">
        <v>351300</v>
      </c>
      <c r="C588" s="136" t="s">
        <v>96</v>
      </c>
      <c r="D588" s="136">
        <v>1</v>
      </c>
      <c r="E588" s="151">
        <v>1526000</v>
      </c>
      <c r="F588" s="149">
        <f>E588*D588</f>
        <v>1526000</v>
      </c>
    </row>
    <row r="589" spans="2:6" ht="15.75" x14ac:dyDescent="0.3">
      <c r="B589" s="137">
        <v>111100000</v>
      </c>
      <c r="C589" s="136" t="s">
        <v>97</v>
      </c>
      <c r="D589" s="136">
        <v>1</v>
      </c>
      <c r="E589" s="151">
        <v>94964</v>
      </c>
      <c r="F589" s="149">
        <f>E589*D589</f>
        <v>94964</v>
      </c>
    </row>
    <row r="590" spans="2:6" ht="15.75" x14ac:dyDescent="0.3">
      <c r="B590" s="137" t="s">
        <v>100</v>
      </c>
      <c r="C590" s="136" t="s">
        <v>98</v>
      </c>
      <c r="D590" s="136">
        <v>2</v>
      </c>
      <c r="E590" s="151">
        <v>120000</v>
      </c>
      <c r="F590" s="149">
        <f>E590*D590</f>
        <v>240000</v>
      </c>
    </row>
    <row r="591" spans="2:6" ht="15.75" x14ac:dyDescent="0.3">
      <c r="B591" s="134">
        <v>351300</v>
      </c>
      <c r="C591" s="138" t="s">
        <v>99</v>
      </c>
      <c r="D591" s="136">
        <v>1</v>
      </c>
      <c r="E591" s="151">
        <v>1226000</v>
      </c>
      <c r="F591" s="149">
        <f>E591*D591</f>
        <v>1226000</v>
      </c>
    </row>
    <row r="592" spans="2:6" ht="15.75" x14ac:dyDescent="0.3">
      <c r="B592" s="139"/>
      <c r="C592" s="140"/>
      <c r="D592" s="136"/>
      <c r="E592" s="152"/>
      <c r="F592" s="149"/>
    </row>
    <row r="593" spans="2:6" ht="15.75" x14ac:dyDescent="0.3">
      <c r="B593" s="141"/>
      <c r="C593" s="142"/>
      <c r="D593" s="147"/>
      <c r="E593" s="153"/>
      <c r="F593" s="149"/>
    </row>
    <row r="594" spans="2:6" ht="16.5" thickBot="1" x14ac:dyDescent="0.35">
      <c r="B594" s="139"/>
      <c r="C594" s="143"/>
      <c r="D594" s="136"/>
      <c r="E594" s="154"/>
      <c r="F594" s="149"/>
    </row>
    <row r="595" spans="2:6" ht="16.5" thickBot="1" x14ac:dyDescent="0.35">
      <c r="B595" s="144"/>
      <c r="C595" s="140"/>
      <c r="D595" s="136"/>
      <c r="E595" s="155"/>
      <c r="F595" s="149"/>
    </row>
    <row r="596" spans="2:6" ht="16.5" thickBot="1" x14ac:dyDescent="0.35">
      <c r="B596" s="145"/>
      <c r="C596" s="143"/>
      <c r="D596" s="156"/>
      <c r="E596" s="157" t="s">
        <v>14</v>
      </c>
      <c r="F596" s="149">
        <f>SUM(F585:F595)</f>
        <v>3936964</v>
      </c>
    </row>
    <row r="599" spans="2:6" ht="27" customHeight="1" x14ac:dyDescent="0.25">
      <c r="F599" s="170">
        <f>F596+F570+F544+F518+F492+F466+F440+F414+F388+F362+F336+F310+F284+F258+F232+F206+F180+F154+F128+F102+F76+F50+F24</f>
        <v>16345117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FACTURADO AL 26-06-2014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2014-06-30T15:39:39Z</dcterms:modified>
</cp:coreProperties>
</file>