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5" i="2" l="1"/>
  <c r="I34" i="2"/>
  <c r="I33" i="2"/>
  <c r="I32" i="2"/>
  <c r="I31" i="2"/>
  <c r="I30" i="2"/>
  <c r="I29" i="2"/>
  <c r="I28" i="2"/>
  <c r="I43" i="2" l="1"/>
  <c r="I44" i="2" s="1"/>
  <c r="I45" i="2" s="1"/>
  <c r="H43" i="2"/>
  <c r="H44" i="2" s="1"/>
  <c r="H45" i="2"/>
</calcChain>
</file>

<file path=xl/sharedStrings.xml><?xml version="1.0" encoding="utf-8"?>
<sst xmlns="http://schemas.openxmlformats.org/spreadsheetml/2006/main" count="38" uniqueCount="38">
  <si>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</si>
  <si>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</si>
  <si>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</si>
  <si>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</si>
  <si>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</si>
  <si>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</si>
  <si>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</si>
  <si>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</si>
  <si>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</si>
  <si>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</si>
  <si>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</si>
  <si>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</si>
  <si>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</si>
  <si>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</si>
  <si>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</si>
  <si>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>CENCOMEX</t>
  </si>
  <si>
    <t>: 6 meses</t>
  </si>
  <si>
    <t>: Efectivo</t>
  </si>
  <si>
    <t>: Entrega Inmediata</t>
  </si>
  <si>
    <t>R4KDY</t>
  </si>
  <si>
    <t>Duty Station</t>
  </si>
  <si>
    <t>R4KPC10</t>
  </si>
  <si>
    <t>Pull Cord Station</t>
  </si>
  <si>
    <t>R4K12A</t>
  </si>
  <si>
    <t>Single Patient Station - Audio</t>
  </si>
  <si>
    <t>R4KESR</t>
  </si>
  <si>
    <t>Emergency/Staff Registration Station</t>
  </si>
  <si>
    <t>CLA244</t>
  </si>
  <si>
    <t>Audio 4-Bulb Corridor Light</t>
  </si>
  <si>
    <t>R4KANN</t>
  </si>
  <si>
    <t>Annunciate Panel (comes with a Resceptacle)</t>
  </si>
  <si>
    <t>R4K4020</t>
  </si>
  <si>
    <t>Standard LCD Console (comes with a Receptacle)</t>
  </si>
  <si>
    <t>NC2828</t>
  </si>
  <si>
    <t>Terminal Cabinet</t>
  </si>
  <si>
    <t>Solo Venta, No constituye instalacion de productos.</t>
  </si>
  <si>
    <t>Sr. Cristian Yañez</t>
  </si>
  <si>
    <t>Jefe Servicio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</si>
</sst>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2" borderId="6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5" xfId="0" applyFont="1" applyBorder="1"/>
    <xf numFmtId="3" fontId="8" fillId="0" borderId="21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3" fontId="8" fillId="0" borderId="2" xfId="0" applyNumberFormat="1" applyFont="1" applyBorder="1" applyAlignment="1">
      <alignment horizontal="left"/>
    </xf>
    <xf numFmtId="3" fontId="8" fillId="0" borderId="6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0" fontId="11" fillId="0" borderId="1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19050</xdr:rowOff>
    </xdr:from>
    <xdr:to>
      <xdr:col>8</xdr:col>
      <xdr:colOff>1112743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1120" y="3067050"/>
          <a:ext cx="8845923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                                                                          			</a:t>
          </a:r>
          <a:r>
            <a:rPr lang="es-CL" sz="1100" b="1"/>
            <a:t>Martes</a:t>
          </a:r>
          <a:r>
            <a:rPr lang="es-CL" sz="1100" b="1" baseline="0"/>
            <a:t> 11 de Octubre de 2016</a:t>
          </a:r>
          <a:endParaRPr lang="es-CL" sz="1100" b="1"/>
        </a:p>
        <a:p>
          <a:pPr algn="l"/>
          <a:r>
            <a:rPr lang="es-CL" sz="1100" b="1"/>
            <a:t>RUT	:   </a:t>
          </a:r>
        </a:p>
        <a:p>
          <a:pPr algn="l"/>
          <a:r>
            <a:rPr lang="es-CL" sz="1100" b="1"/>
            <a:t>DIRECCIÓN	:   </a:t>
          </a:r>
        </a:p>
        <a:p>
          <a:pPr algn="l"/>
          <a:r>
            <a:rPr lang="es-CL" sz="1100" b="1"/>
            <a:t>COMUNA	:   </a:t>
          </a:r>
          <a:r>
            <a:rPr lang="es-CL" sz="1100" b="1" baseline="0"/>
            <a:t>	</a:t>
          </a:r>
          <a:r>
            <a:rPr lang="es-CL" sz="1100" b="1"/>
            <a:t>  		     		Fono</a:t>
          </a:r>
          <a:r>
            <a:rPr lang="es-CL" sz="1100" b="1" baseline="0"/>
            <a:t>                </a:t>
          </a:r>
          <a:r>
            <a:rPr lang="es-CL" sz="1100" b="1"/>
            <a:t>:</a:t>
          </a:r>
          <a:r>
            <a:rPr lang="es-CL" sz="1100" b="1" baseline="0"/>
            <a:t>           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                                                        	               	                             E-MAIL            : 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11</xdr:row>
      <xdr:rowOff>20731</xdr:rowOff>
    </xdr:from>
    <xdr:to>
      <xdr:col>8</xdr:col>
      <xdr:colOff>1145800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689101" y="211623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N°0003</a:t>
          </a:r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12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C56" sqref="C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style="70" customWidth="1"/>
    <col min="8" max="8" width="12.109375" style="70" hidden="1" customWidth="1"/>
    <col min="9" max="9" width="13.88671875" style="70" customWidth="1"/>
    <col min="10" max="10" width="11.5546875" style="70"/>
  </cols>
  <sheetData>
    <row r="1" spans="1:10" x14ac:dyDescent="0.25">
      <c r="A1" s="4"/>
      <c r="B1" s="5"/>
      <c r="C1" s="5"/>
      <c r="D1" s="5"/>
      <c r="E1" s="5"/>
      <c r="F1" s="5"/>
      <c r="G1" s="59"/>
      <c r="H1" s="59"/>
      <c r="I1" s="60"/>
      <c r="J1" s="61"/>
    </row>
    <row r="2" spans="1:10" x14ac:dyDescent="0.25">
      <c r="A2" s="6"/>
      <c r="B2" s="1"/>
      <c r="C2" s="1"/>
      <c r="D2" s="1"/>
      <c r="E2" s="1"/>
      <c r="F2" s="1"/>
      <c r="G2" s="61"/>
      <c r="H2" s="61"/>
      <c r="I2" s="62"/>
      <c r="J2" s="61"/>
    </row>
    <row r="3" spans="1:10" x14ac:dyDescent="0.25">
      <c r="A3" s="6"/>
      <c r="B3" s="1"/>
      <c r="C3" s="1"/>
      <c r="D3" s="1"/>
      <c r="E3" s="1"/>
      <c r="F3" s="1"/>
      <c r="G3" s="61"/>
      <c r="H3" s="61"/>
      <c r="I3" s="62"/>
      <c r="J3" s="61"/>
    </row>
    <row r="4" spans="1:10" x14ac:dyDescent="0.25">
      <c r="A4" s="6"/>
      <c r="B4" s="1"/>
      <c r="C4" s="1"/>
      <c r="D4" s="1"/>
      <c r="E4" s="1"/>
      <c r="F4" s="1"/>
      <c r="G4" s="61"/>
      <c r="H4" s="61"/>
      <c r="I4" s="62"/>
      <c r="J4" s="61"/>
    </row>
    <row r="5" spans="1:10" x14ac:dyDescent="0.25">
      <c r="A5" s="6"/>
      <c r="B5" s="1"/>
      <c r="C5" s="1"/>
      <c r="D5" s="1"/>
      <c r="E5" s="1"/>
      <c r="F5" s="1"/>
      <c r="G5" s="61"/>
      <c r="H5" s="61"/>
      <c r="I5" s="62"/>
      <c r="J5" s="61"/>
    </row>
    <row r="6" spans="1:10" x14ac:dyDescent="0.25">
      <c r="A6" s="6"/>
      <c r="B6" s="1"/>
      <c r="C6" s="1"/>
      <c r="D6" s="1"/>
      <c r="E6" s="1"/>
      <c r="F6" s="1"/>
      <c r="G6" s="61"/>
      <c r="H6" s="61"/>
      <c r="I6" s="62"/>
      <c r="J6" s="61"/>
    </row>
    <row r="7" spans="1:10" x14ac:dyDescent="0.25">
      <c r="A7" s="6"/>
      <c r="B7" s="1"/>
      <c r="C7" s="1"/>
      <c r="D7" s="1"/>
      <c r="E7" s="1"/>
      <c r="F7" s="1"/>
      <c r="G7" s="61"/>
      <c r="H7" s="61"/>
      <c r="I7" s="62"/>
      <c r="J7" s="61"/>
    </row>
    <row r="8" spans="1:10" x14ac:dyDescent="0.25">
      <c r="A8" s="6"/>
      <c r="B8" s="1"/>
      <c r="C8" s="1"/>
      <c r="D8" s="1"/>
      <c r="E8" s="1"/>
      <c r="F8" s="1"/>
      <c r="G8" s="61"/>
      <c r="H8" s="61"/>
      <c r="I8" s="62"/>
      <c r="J8" s="61"/>
    </row>
    <row r="9" spans="1:10" x14ac:dyDescent="0.25">
      <c r="A9" s="6"/>
      <c r="B9" s="1"/>
      <c r="C9" s="1"/>
      <c r="D9" s="1"/>
      <c r="E9" s="1"/>
      <c r="F9" s="1"/>
      <c r="G9" s="61"/>
      <c r="H9" s="61"/>
      <c r="I9" s="62"/>
      <c r="J9" s="61"/>
    </row>
    <row r="10" spans="1:10" x14ac:dyDescent="0.25">
      <c r="A10" s="6"/>
      <c r="B10" s="1"/>
      <c r="C10" s="1"/>
      <c r="D10" s="1"/>
      <c r="E10" s="1"/>
      <c r="F10" s="1"/>
      <c r="G10" s="61"/>
      <c r="H10" s="61"/>
      <c r="I10" s="62"/>
      <c r="J10" s="61"/>
    </row>
    <row r="11" spans="1:10" x14ac:dyDescent="0.25">
      <c r="A11" s="6"/>
      <c r="B11" s="1"/>
      <c r="C11" s="1"/>
      <c r="D11" s="1"/>
      <c r="E11" s="1"/>
      <c r="F11" s="1"/>
      <c r="G11" s="61"/>
      <c r="H11" s="61"/>
      <c r="I11" s="62"/>
      <c r="J11" s="61"/>
    </row>
    <row r="12" spans="1:10" x14ac:dyDescent="0.25">
      <c r="A12" s="6"/>
      <c r="B12" s="1"/>
      <c r="C12" s="1"/>
      <c r="D12" s="1"/>
      <c r="E12" s="1"/>
      <c r="F12" s="1"/>
      <c r="G12" s="61"/>
      <c r="H12" s="61"/>
      <c r="I12" s="62"/>
      <c r="J12" s="61"/>
    </row>
    <row r="13" spans="1:10" x14ac:dyDescent="0.25">
      <c r="A13" s="6"/>
      <c r="B13" s="1"/>
      <c r="C13" s="1"/>
      <c r="D13" s="1"/>
      <c r="E13" s="1"/>
      <c r="F13" s="1"/>
      <c r="G13" s="61"/>
      <c r="H13" s="61"/>
      <c r="I13" s="62"/>
      <c r="J13" s="61"/>
    </row>
    <row r="14" spans="1:10" x14ac:dyDescent="0.25">
      <c r="A14" s="6"/>
      <c r="B14" s="1"/>
      <c r="C14" s="1"/>
      <c r="D14" s="1"/>
      <c r="E14" s="1"/>
      <c r="F14" s="1"/>
      <c r="G14" s="61"/>
      <c r="H14" s="61"/>
      <c r="I14" s="62"/>
      <c r="J14" s="61"/>
    </row>
    <row r="15" spans="1:10" x14ac:dyDescent="0.25">
      <c r="A15" s="6"/>
      <c r="B15" s="1"/>
      <c r="C15" s="1"/>
      <c r="D15" s="1"/>
      <c r="E15" s="1"/>
      <c r="F15" s="1"/>
      <c r="G15" s="61"/>
      <c r="H15" s="63"/>
      <c r="I15" s="62"/>
      <c r="J15" s="61"/>
    </row>
    <row r="16" spans="1:10" x14ac:dyDescent="0.25">
      <c r="A16" s="6"/>
      <c r="B16" s="1"/>
      <c r="C16" s="1"/>
      <c r="D16" s="1"/>
      <c r="E16" s="1"/>
      <c r="F16" s="1"/>
      <c r="G16" s="61"/>
      <c r="H16" s="61"/>
      <c r="I16" s="62"/>
      <c r="J16" s="61"/>
    </row>
    <row r="17" spans="1:10" x14ac:dyDescent="0.25">
      <c r="A17" s="6"/>
      <c r="B17" s="1"/>
      <c r="C17" s="1"/>
      <c r="D17" s="1"/>
      <c r="E17" s="1"/>
      <c r="F17" s="1"/>
      <c r="G17" s="61"/>
      <c r="H17" s="61"/>
      <c r="I17" s="62"/>
      <c r="J17" s="61"/>
    </row>
    <row r="18" spans="1:10" x14ac:dyDescent="0.25">
      <c r="A18" s="6"/>
      <c r="B18" s="1"/>
      <c r="C18" s="1"/>
      <c r="D18" s="1"/>
      <c r="E18" s="1"/>
      <c r="F18" s="1"/>
      <c r="G18" s="61"/>
      <c r="H18" s="61"/>
      <c r="I18" s="62"/>
      <c r="J18" s="61"/>
    </row>
    <row r="19" spans="1:10" x14ac:dyDescent="0.25">
      <c r="A19" s="6"/>
      <c r="B19" s="1"/>
      <c r="C19" s="1"/>
      <c r="D19" s="1"/>
      <c r="E19" s="1"/>
      <c r="F19" s="1"/>
      <c r="G19" s="61"/>
      <c r="H19" s="61"/>
      <c r="I19" s="62"/>
      <c r="J19" s="61"/>
    </row>
    <row r="20" spans="1:10" x14ac:dyDescent="0.25">
      <c r="A20" s="6"/>
      <c r="B20" s="1"/>
      <c r="C20" s="1"/>
      <c r="D20" s="1"/>
      <c r="E20" s="1"/>
      <c r="F20" s="1"/>
      <c r="G20" s="61"/>
      <c r="H20" s="61"/>
      <c r="I20" s="62"/>
      <c r="J20" s="61"/>
    </row>
    <row r="21" spans="1:10" x14ac:dyDescent="0.25">
      <c r="A21" s="6"/>
      <c r="B21" s="1"/>
      <c r="C21" s="1"/>
      <c r="D21" s="1"/>
      <c r="E21" s="1"/>
      <c r="F21" s="1"/>
      <c r="G21" s="61"/>
      <c r="H21" s="61"/>
      <c r="I21" s="62"/>
      <c r="J21" s="61"/>
    </row>
    <row r="22" spans="1:10" x14ac:dyDescent="0.25">
      <c r="A22" s="6"/>
      <c r="B22" s="1"/>
      <c r="C22" s="1"/>
      <c r="D22" s="1"/>
      <c r="E22" s="1"/>
      <c r="F22" s="1"/>
      <c r="G22" s="61"/>
      <c r="H22" s="61"/>
      <c r="I22" s="62"/>
      <c r="J22" s="61"/>
    </row>
    <row r="23" spans="1:10" x14ac:dyDescent="0.25">
      <c r="A23" s="6"/>
      <c r="B23" s="1"/>
      <c r="C23" s="1"/>
      <c r="D23" s="1"/>
      <c r="E23" s="1"/>
      <c r="F23" s="1"/>
      <c r="G23" s="61"/>
      <c r="H23" s="61"/>
      <c r="I23" s="62"/>
      <c r="J23" s="61"/>
    </row>
    <row r="24" spans="1:10" x14ac:dyDescent="0.25">
      <c r="A24" s="6"/>
      <c r="B24" s="1"/>
      <c r="C24" s="1"/>
      <c r="D24" s="1"/>
      <c r="E24" s="1"/>
      <c r="F24" s="1"/>
      <c r="G24" s="61"/>
      <c r="H24" s="61"/>
      <c r="I24" s="62"/>
      <c r="J24" s="61"/>
    </row>
    <row r="25" spans="1:10" x14ac:dyDescent="0.25">
      <c r="A25" s="6"/>
      <c r="B25" s="1"/>
      <c r="C25" s="1"/>
      <c r="D25" s="1"/>
      <c r="E25" s="1"/>
      <c r="F25" s="1"/>
      <c r="G25" s="61"/>
      <c r="H25" s="61"/>
      <c r="I25" s="62"/>
      <c r="J25" s="61"/>
    </row>
    <row r="26" spans="1:10" x14ac:dyDescent="0.25">
      <c r="A26" s="52" t="s">
        <v>5</v>
      </c>
      <c r="B26" s="50" t="s">
        <v>0</v>
      </c>
      <c r="C26" s="50" t="s">
        <v>6</v>
      </c>
      <c r="D26" s="50"/>
      <c r="E26" s="50"/>
      <c r="F26" s="50"/>
      <c r="G26" s="41" t="s">
        <v>7</v>
      </c>
      <c r="H26" s="42" t="s">
        <v>1</v>
      </c>
      <c r="I26" s="40" t="s">
        <v>12</v>
      </c>
      <c r="J26" s="61"/>
    </row>
    <row r="27" spans="1:10" x14ac:dyDescent="0.25">
      <c r="A27" s="53"/>
      <c r="B27" s="51"/>
      <c r="C27" s="51"/>
      <c r="D27" s="51"/>
      <c r="E27" s="51"/>
      <c r="F27" s="51"/>
      <c r="G27" s="41"/>
      <c r="H27" s="43"/>
      <c r="I27" s="40"/>
      <c r="J27" s="61"/>
    </row>
    <row r="28" spans="1:10" ht="15.75" x14ac:dyDescent="0.25">
      <c r="A28" s="10">
        <v>6</v>
      </c>
      <c r="B28" s="13" t="s">
        <v>19</v>
      </c>
      <c r="C28" s="47" t="s">
        <v>20</v>
      </c>
      <c r="D28" s="48"/>
      <c r="E28" s="48"/>
      <c r="F28" s="49"/>
      <c r="G28" s="23">
        <v>109034</v>
      </c>
      <c r="H28" s="14"/>
      <c r="I28" s="32">
        <f>G28*A28</f>
        <v>654204</v>
      </c>
      <c r="J28" s="61"/>
    </row>
    <row r="29" spans="1:10" ht="15" customHeight="1" x14ac:dyDescent="0.25">
      <c r="A29" s="11">
        <v>39</v>
      </c>
      <c r="B29" s="12" t="s">
        <v>21</v>
      </c>
      <c r="C29" s="54" t="s">
        <v>22</v>
      </c>
      <c r="D29" s="55"/>
      <c r="E29" s="55"/>
      <c r="F29" s="56"/>
      <c r="G29" s="23">
        <v>64822</v>
      </c>
      <c r="H29" s="15"/>
      <c r="I29" s="32">
        <f>G29*A29</f>
        <v>2528058</v>
      </c>
      <c r="J29" s="61"/>
    </row>
    <row r="30" spans="1:10" ht="15" customHeight="1" x14ac:dyDescent="0.25">
      <c r="A30" s="16">
        <v>93</v>
      </c>
      <c r="B30" s="39" t="s">
        <v>23</v>
      </c>
      <c r="C30" s="54" t="s">
        <v>24</v>
      </c>
      <c r="D30" s="57"/>
      <c r="E30" s="57"/>
      <c r="F30" s="58"/>
      <c r="G30" s="23">
        <v>77532</v>
      </c>
      <c r="H30" s="64"/>
      <c r="I30" s="32">
        <f>G30*A30</f>
        <v>7210476</v>
      </c>
      <c r="J30" s="61"/>
    </row>
    <row r="31" spans="1:10" ht="15" customHeight="1" x14ac:dyDescent="0.25">
      <c r="A31" s="16">
        <v>39</v>
      </c>
      <c r="B31" s="39" t="s">
        <v>25</v>
      </c>
      <c r="C31" s="44" t="s">
        <v>26</v>
      </c>
      <c r="D31" s="45"/>
      <c r="E31" s="45"/>
      <c r="F31" s="46"/>
      <c r="G31" s="23">
        <v>79959</v>
      </c>
      <c r="H31" s="64"/>
      <c r="I31" s="32">
        <f>G31*A31</f>
        <v>3118401</v>
      </c>
      <c r="J31" s="61"/>
    </row>
    <row r="32" spans="1:10" ht="15" customHeight="1" x14ac:dyDescent="0.25">
      <c r="A32" s="16">
        <v>39</v>
      </c>
      <c r="B32" s="39" t="s">
        <v>27</v>
      </c>
      <c r="C32" s="44" t="s">
        <v>28</v>
      </c>
      <c r="D32" s="45"/>
      <c r="E32" s="45"/>
      <c r="F32" s="46"/>
      <c r="G32" s="23">
        <v>311605</v>
      </c>
      <c r="H32" s="64"/>
      <c r="I32" s="32">
        <f>G32*A32</f>
        <v>12152595</v>
      </c>
      <c r="J32" s="61"/>
    </row>
    <row r="33" spans="1:10" ht="15.75" x14ac:dyDescent="0.25">
      <c r="A33" s="16">
        <v>5</v>
      </c>
      <c r="B33" s="17" t="s">
        <v>29</v>
      </c>
      <c r="C33" s="44" t="s">
        <v>30</v>
      </c>
      <c r="D33" s="45"/>
      <c r="E33" s="45"/>
      <c r="F33" s="46"/>
      <c r="G33" s="23">
        <v>882231</v>
      </c>
      <c r="H33" s="64"/>
      <c r="I33" s="32">
        <f>G33*A33</f>
        <v>4411155</v>
      </c>
      <c r="J33" s="61"/>
    </row>
    <row r="34" spans="1:10" ht="15.75" x14ac:dyDescent="0.25">
      <c r="A34" s="16">
        <v>4</v>
      </c>
      <c r="B34" s="17" t="s">
        <v>31</v>
      </c>
      <c r="C34" s="44" t="s">
        <v>32</v>
      </c>
      <c r="D34" s="45"/>
      <c r="E34" s="45"/>
      <c r="F34" s="46"/>
      <c r="G34" s="18">
        <v>1362348</v>
      </c>
      <c r="H34" s="23"/>
      <c r="I34" s="32">
        <f>G34*A34</f>
        <v>5449392</v>
      </c>
      <c r="J34" s="61"/>
    </row>
    <row r="35" spans="1:10" ht="15.75" x14ac:dyDescent="0.25">
      <c r="A35" s="19">
        <v>3</v>
      </c>
      <c r="B35" s="17" t="s">
        <v>33</v>
      </c>
      <c r="C35" s="44" t="s">
        <v>34</v>
      </c>
      <c r="D35" s="45"/>
      <c r="E35" s="45"/>
      <c r="F35" s="46"/>
      <c r="G35" s="20">
        <v>1475646</v>
      </c>
      <c r="H35" s="23"/>
      <c r="I35" s="33">
        <f>G35*A35</f>
        <v>4426938</v>
      </c>
      <c r="J35" s="61"/>
    </row>
    <row r="36" spans="1:10" ht="15.75" x14ac:dyDescent="0.25">
      <c r="A36" s="19"/>
      <c r="B36" s="17"/>
      <c r="C36" s="21"/>
      <c r="D36" s="21"/>
      <c r="E36" s="21"/>
      <c r="F36" s="22"/>
      <c r="G36" s="20"/>
      <c r="H36" s="23"/>
      <c r="I36" s="33"/>
      <c r="J36" s="61"/>
    </row>
    <row r="37" spans="1:10" ht="15.75" x14ac:dyDescent="0.25">
      <c r="A37" s="19"/>
      <c r="B37" s="17"/>
      <c r="C37" s="21"/>
      <c r="D37" s="21"/>
      <c r="E37" s="21"/>
      <c r="F37" s="22"/>
      <c r="G37" s="20"/>
      <c r="H37" s="23"/>
      <c r="I37" s="32"/>
      <c r="J37" s="61"/>
    </row>
    <row r="38" spans="1:10" ht="15.75" x14ac:dyDescent="0.25">
      <c r="A38" s="19"/>
      <c r="B38" s="17"/>
      <c r="C38" s="21"/>
      <c r="D38" s="21"/>
      <c r="E38" s="21"/>
      <c r="F38" s="22"/>
      <c r="G38" s="20"/>
      <c r="H38" s="23"/>
      <c r="I38" s="32"/>
      <c r="J38" s="61"/>
    </row>
    <row r="39" spans="1:10" ht="15.75" x14ac:dyDescent="0.25">
      <c r="A39" s="19"/>
      <c r="B39" s="17"/>
      <c r="C39" s="74" t="s">
        <v>35</v>
      </c>
      <c r="D39" s="75"/>
      <c r="E39" s="75"/>
      <c r="F39" s="76"/>
      <c r="G39" s="24"/>
      <c r="H39" s="23"/>
      <c r="I39" s="32"/>
      <c r="J39" s="61"/>
    </row>
    <row r="40" spans="1:10" ht="15.75" x14ac:dyDescent="0.25">
      <c r="A40" s="19"/>
      <c r="B40" s="17"/>
      <c r="C40" s="74"/>
      <c r="D40" s="75"/>
      <c r="E40" s="75"/>
      <c r="F40" s="76"/>
      <c r="G40" s="24"/>
      <c r="H40" s="23"/>
      <c r="I40" s="32"/>
      <c r="J40" s="61"/>
    </row>
    <row r="41" spans="1:10" ht="15.75" x14ac:dyDescent="0.25">
      <c r="A41" s="19"/>
      <c r="B41" s="17"/>
      <c r="C41" s="74"/>
      <c r="D41" s="75"/>
      <c r="E41" s="75"/>
      <c r="F41" s="76"/>
      <c r="G41" s="24"/>
      <c r="H41" s="23"/>
      <c r="I41" s="32"/>
      <c r="J41" s="61"/>
    </row>
    <row r="42" spans="1:10" ht="15.75" x14ac:dyDescent="0.25">
      <c r="A42" s="19"/>
      <c r="B42" s="25"/>
      <c r="C42" s="74"/>
      <c r="D42" s="75"/>
      <c r="E42" s="75"/>
      <c r="F42" s="76"/>
      <c r="G42" s="26"/>
      <c r="H42" s="23"/>
      <c r="I42" s="32"/>
      <c r="J42" s="61"/>
    </row>
    <row r="43" spans="1:10" ht="15.75" x14ac:dyDescent="0.25">
      <c r="A43" s="27"/>
      <c r="B43" s="28"/>
      <c r="C43" s="29"/>
      <c r="D43" s="29"/>
      <c r="E43" s="29"/>
      <c r="F43" s="30"/>
      <c r="G43" s="71" t="s">
        <v>9</v>
      </c>
      <c r="H43" s="65" t="e">
        <f>+#REF!</f>
        <v>#REF!</v>
      </c>
      <c r="I43" s="34">
        <f>SUM(I28:I42)</f>
        <v>39951219</v>
      </c>
      <c r="J43" s="61"/>
    </row>
    <row r="44" spans="1:10" ht="15.75" x14ac:dyDescent="0.25">
      <c r="A44" s="31"/>
      <c r="B44" s="21"/>
      <c r="C44" s="21"/>
      <c r="D44" s="21"/>
      <c r="E44" s="21"/>
      <c r="F44" s="21"/>
      <c r="G44" s="72" t="s">
        <v>10</v>
      </c>
      <c r="H44" s="64" t="e">
        <f>H43*19%</f>
        <v>#REF!</v>
      </c>
      <c r="I44" s="35">
        <f>I43*19%</f>
        <v>7590731.6100000003</v>
      </c>
      <c r="J44" s="61"/>
    </row>
    <row r="45" spans="1:10" ht="15.75" x14ac:dyDescent="0.25">
      <c r="A45" s="31"/>
      <c r="B45" s="21"/>
      <c r="C45" s="21"/>
      <c r="D45" s="21"/>
      <c r="E45" s="21"/>
      <c r="F45" s="21"/>
      <c r="G45" s="73" t="s">
        <v>11</v>
      </c>
      <c r="H45" s="65" t="e">
        <f>SUM(H43:H44)</f>
        <v>#REF!</v>
      </c>
      <c r="I45" s="34">
        <f>I44+I43</f>
        <v>47541950.609999999</v>
      </c>
      <c r="J45" s="61"/>
    </row>
    <row r="46" spans="1:10" x14ac:dyDescent="0.25">
      <c r="A46" s="6"/>
      <c r="B46" s="1"/>
      <c r="C46" s="1"/>
      <c r="D46" s="1"/>
      <c r="E46" s="1"/>
      <c r="F46" s="1"/>
      <c r="G46" s="61"/>
      <c r="H46" s="61"/>
      <c r="I46" s="62"/>
      <c r="J46" s="61"/>
    </row>
    <row r="47" spans="1:10" x14ac:dyDescent="0.25">
      <c r="A47" s="6"/>
      <c r="B47" s="1"/>
      <c r="C47" s="1"/>
      <c r="D47" s="1"/>
      <c r="E47" s="1"/>
      <c r="F47" s="1"/>
      <c r="G47" s="61"/>
      <c r="H47" s="61"/>
      <c r="I47" s="62"/>
      <c r="J47" s="61"/>
    </row>
    <row r="48" spans="1:10" x14ac:dyDescent="0.25">
      <c r="A48" s="6"/>
      <c r="B48" s="1"/>
      <c r="C48" s="1"/>
      <c r="D48" s="1"/>
      <c r="E48" s="1"/>
      <c r="F48" s="1"/>
      <c r="G48" s="61"/>
      <c r="H48" s="61"/>
      <c r="I48" s="62"/>
      <c r="J48" s="61"/>
    </row>
    <row r="49" spans="1:10" ht="15.75" x14ac:dyDescent="0.3">
      <c r="A49" s="8" t="s">
        <v>8</v>
      </c>
      <c r="B49" s="1"/>
      <c r="C49" s="3" t="s">
        <v>17</v>
      </c>
      <c r="D49" s="1"/>
      <c r="E49" s="1"/>
      <c r="F49" s="1"/>
      <c r="G49" s="61"/>
      <c r="H49" s="61"/>
      <c r="I49" s="62"/>
      <c r="J49" s="61"/>
    </row>
    <row r="50" spans="1:10" ht="15.75" x14ac:dyDescent="0.3">
      <c r="A50" s="8" t="s">
        <v>4</v>
      </c>
      <c r="B50" s="2"/>
      <c r="C50" s="3" t="s">
        <v>13</v>
      </c>
      <c r="D50" s="1"/>
      <c r="E50" s="1"/>
      <c r="F50" s="1"/>
      <c r="G50" s="61"/>
      <c r="H50" s="61"/>
      <c r="I50" s="62"/>
      <c r="J50" s="61"/>
    </row>
    <row r="51" spans="1:10" ht="15.75" x14ac:dyDescent="0.3">
      <c r="A51" s="8" t="s">
        <v>2</v>
      </c>
      <c r="B51" s="2"/>
      <c r="C51" s="3" t="s">
        <v>18</v>
      </c>
      <c r="D51" s="1"/>
      <c r="E51" s="1"/>
      <c r="F51" s="1"/>
      <c r="G51" s="61"/>
      <c r="H51" s="61"/>
      <c r="I51" s="62"/>
      <c r="J51" s="61"/>
    </row>
    <row r="52" spans="1:10" ht="15.75" x14ac:dyDescent="0.3">
      <c r="A52" s="8" t="s">
        <v>3</v>
      </c>
      <c r="B52" s="2"/>
      <c r="C52" s="3" t="s">
        <v>16</v>
      </c>
      <c r="D52" s="1"/>
      <c r="E52" s="1"/>
      <c r="F52" s="1"/>
      <c r="G52" s="61"/>
      <c r="H52" s="61"/>
      <c r="I52" s="62"/>
      <c r="J52" s="61"/>
    </row>
    <row r="53" spans="1:10" ht="15.75" x14ac:dyDescent="0.3">
      <c r="A53" s="6"/>
      <c r="B53" s="2"/>
      <c r="C53" s="3"/>
      <c r="D53" s="1"/>
      <c r="E53" s="1"/>
      <c r="F53" s="1"/>
      <c r="G53" s="61"/>
      <c r="H53" s="61"/>
      <c r="I53" s="62"/>
      <c r="J53" s="61"/>
    </row>
    <row r="54" spans="1:10" x14ac:dyDescent="0.25">
      <c r="A54" s="6"/>
      <c r="B54" s="1"/>
      <c r="C54" s="1"/>
      <c r="D54" s="1"/>
      <c r="E54" s="1"/>
      <c r="F54" s="1"/>
      <c r="G54" s="61"/>
      <c r="H54" s="61"/>
      <c r="I54" s="62"/>
      <c r="J54" s="61"/>
    </row>
    <row r="55" spans="1:10" x14ac:dyDescent="0.25">
      <c r="A55" s="6"/>
      <c r="B55" s="1" t="s">
        <v>14</v>
      </c>
      <c r="C55" s="1"/>
      <c r="D55" s="1"/>
      <c r="E55" s="1"/>
      <c r="F55" s="1"/>
      <c r="G55" s="66"/>
      <c r="H55" s="61"/>
      <c r="I55" s="62"/>
      <c r="J55" s="61"/>
    </row>
    <row r="56" spans="1:10" x14ac:dyDescent="0.25">
      <c r="A56" s="6"/>
      <c r="B56" s="9" t="s">
        <v>36</v>
      </c>
      <c r="C56" s="1"/>
      <c r="D56" s="1"/>
      <c r="E56" s="1"/>
      <c r="F56" s="9"/>
      <c r="G56" s="66"/>
      <c r="H56" s="61"/>
      <c r="I56" s="62"/>
      <c r="J56" s="61"/>
    </row>
    <row r="57" spans="1:10" x14ac:dyDescent="0.25">
      <c r="A57" s="6"/>
      <c r="B57" s="9" t="s">
        <v>37</v>
      </c>
      <c r="C57" s="1"/>
      <c r="D57" s="1"/>
      <c r="E57" s="1"/>
      <c r="F57" s="9"/>
      <c r="G57" s="66"/>
      <c r="H57" s="61"/>
      <c r="I57" s="62"/>
      <c r="J57" s="61"/>
    </row>
    <row r="58" spans="1:10" x14ac:dyDescent="0.25">
      <c r="A58" s="6"/>
      <c r="B58" s="77" t="s">
        <v>15</v>
      </c>
      <c r="C58" s="1"/>
      <c r="D58" s="1"/>
      <c r="E58" s="1"/>
      <c r="F58" s="9"/>
      <c r="G58" s="66"/>
      <c r="H58" s="61"/>
      <c r="I58" s="62"/>
      <c r="J58" s="61"/>
    </row>
    <row r="59" spans="1:10" x14ac:dyDescent="0.25">
      <c r="A59" s="6"/>
      <c r="B59" s="9"/>
      <c r="C59" s="1"/>
      <c r="D59" s="9"/>
      <c r="E59" s="1"/>
      <c r="F59" s="1"/>
      <c r="G59" s="66"/>
      <c r="H59" s="61"/>
      <c r="I59" s="62"/>
      <c r="J59" s="61"/>
    </row>
    <row r="60" spans="1:10" x14ac:dyDescent="0.25">
      <c r="A60" s="7"/>
      <c r="B60" s="1"/>
      <c r="C60" s="1"/>
      <c r="D60" s="9"/>
      <c r="E60" s="1"/>
      <c r="F60" s="1"/>
      <c r="G60" s="61"/>
      <c r="H60" s="67"/>
      <c r="I60" s="62"/>
      <c r="J60" s="61"/>
    </row>
    <row r="61" spans="1:10" ht="15.75" thickBot="1" x14ac:dyDescent="0.3">
      <c r="A61" s="36"/>
      <c r="B61" s="37"/>
      <c r="C61" s="37"/>
      <c r="D61" s="38"/>
      <c r="E61" s="37"/>
      <c r="F61" s="37"/>
      <c r="G61" s="68"/>
      <c r="H61" s="68"/>
      <c r="I61" s="69"/>
      <c r="J61" s="61"/>
    </row>
    <row r="62" spans="1:10" x14ac:dyDescent="0.25">
      <c r="A62" s="1"/>
      <c r="B62" s="1"/>
      <c r="C62" s="1"/>
      <c r="D62" s="9"/>
      <c r="E62" s="1"/>
      <c r="F62" s="1"/>
      <c r="G62" s="61"/>
      <c r="H62" s="61"/>
      <c r="I62" s="61"/>
    </row>
    <row r="63" spans="1:10" x14ac:dyDescent="0.25">
      <c r="A63" s="1"/>
      <c r="B63" s="1"/>
      <c r="C63" s="1"/>
      <c r="D63" s="1"/>
      <c r="E63" s="1"/>
      <c r="F63" s="1"/>
      <c r="G63" s="61"/>
      <c r="H63" s="61"/>
      <c r="I63" s="61"/>
    </row>
    <row r="64" spans="1:10" x14ac:dyDescent="0.25">
      <c r="B64" s="1"/>
      <c r="C64" s="1"/>
      <c r="D64" s="1"/>
      <c r="E64" s="1"/>
      <c r="F64" s="1"/>
    </row>
  </sheetData>
  <mergeCells count="15">
    <mergeCell ref="C39:F42"/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  <mergeCell ref="C28:F28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2015-10-09T14:47:22Z</cp:lastPrinted>
  <dcterms:created xsi:type="dcterms:W3CDTF">2001-09-15T22:28:18Z</dcterms:created>
  <dcterms:modified xsi:type="dcterms:W3CDTF">2016-10-11T17:08:13Z</dcterms:modified>
</cp:coreProperties>
</file>