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2" i="2"/>
  <c r="I33" i="2"/>
  <c r="I34" i="2"/>
  <c r="I30" i="2"/>
  <c r="I29" i="2"/>
  <c r="I28" i="2" l="1"/>
  <c r="I43" i="2" l="1"/>
  <c r="I44" i="2" s="1"/>
  <c r="I45" i="2" s="1"/>
  <c r="H43" i="2"/>
  <c r="H44" i="2" s="1"/>
  <c r="H45" i="2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<sst xmlns="http://schemas.openxmlformats.org/spreadsheetml/2006/main" count="28" uniqueCount="28">
  <si>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</si>
  <si>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</si>
  <si>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</si>
  <si>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</si>
  <si>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</si>
  <si>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</si>
  <si>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</si>
  <si>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</si>
  <si>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</si>
  <si>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</si>
  <si>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</si>
  <si>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</si>
  <si>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</si>
  <si>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</si>
  <si>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</si>
  <si>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>CENCOMEX</t>
  </si>
  <si>
    <t>: 6 meses</t>
  </si>
  <si>
    <t>: Efectivo</t>
  </si>
  <si>
    <t>: Entrega Inmediata</t>
  </si>
  <si>
    <t>Srta. Javiera Farias</t>
  </si>
  <si>
    <t xml:space="preserve">Secretaria Servicio Técnico  </t>
  </si>
  <si>
    <t>DVR 4 canales de video D1 + Fuente</t>
  </si>
  <si>
    <t>Caja cable UTP categoria 6</t>
  </si>
  <si>
    <t>Balun con cable caja 2 unidades</t>
  </si>
  <si>
    <t>Balun sin cable caja 2 unidades</t>
  </si>
  <si>
    <t xml:space="preserve">Disco duro 1 TB SATA </t>
  </si>
  <si>
    <t>Camara de seguridad HD 960p CMOS IR 30M 3,6mm</t>
  </si>
  <si>
    <t xml:space="preserve">Monitor LG LED 16"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</si>
</sst>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5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7" fillId="0" borderId="0" xfId="0" applyFont="1" applyFill="1" applyBorder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2" borderId="6" xfId="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0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8" fillId="0" borderId="12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2" borderId="9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/>
    <xf numFmtId="0" fontId="8" fillId="0" borderId="7" xfId="0" applyFont="1" applyBorder="1"/>
    <xf numFmtId="0" fontId="8" fillId="0" borderId="8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5" xfId="0" applyFont="1" applyBorder="1"/>
    <xf numFmtId="3" fontId="8" fillId="0" borderId="6" xfId="0" applyNumberFormat="1" applyFont="1" applyBorder="1"/>
    <xf numFmtId="0" fontId="0" fillId="0" borderId="18" xfId="0" applyBorder="1"/>
    <xf numFmtId="0" fontId="0" fillId="0" borderId="19" xfId="0" applyBorder="1"/>
    <xf numFmtId="3" fontId="8" fillId="0" borderId="21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/>
    <xf numFmtId="3" fontId="8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  <xf numFmtId="0" fontId="8" fillId="0" borderId="6" xfId="0" applyNumberFormat="1" applyFont="1" applyFill="1" applyBorder="1" applyAlignment="1" applyProtection="1">
      <alignment horizontal="center" vertical="center" wrapText="1"/>
    </xf>
    <xf numFmtId="3" fontId="8" fillId="0" borderId="17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 baseline="0"/>
            <a:t>                                                                           			</a:t>
          </a:r>
          <a:r>
            <a:rPr lang="es-CL" sz="1100" b="1"/>
            <a:t>Lunes 01 de Febrero</a:t>
          </a:r>
          <a:r>
            <a:rPr lang="es-CL" sz="1100" b="1" baseline="0"/>
            <a:t> de 2016</a:t>
          </a:r>
          <a:endParaRPr lang="es-CL" sz="1100" b="1"/>
        </a:p>
        <a:p>
          <a:pPr algn="l"/>
          <a:r>
            <a:rPr lang="es-CL" sz="1100" b="1"/>
            <a:t>RUT	:   </a:t>
          </a:r>
        </a:p>
        <a:p>
          <a:pPr algn="l"/>
          <a:r>
            <a:rPr lang="es-CL" sz="1100" b="1"/>
            <a:t>DIRECCIÓN	:   </a:t>
          </a:r>
        </a:p>
        <a:p>
          <a:pPr algn="l"/>
          <a:r>
            <a:rPr lang="es-CL" sz="1100" b="1"/>
            <a:t>COMUNA	:   </a:t>
          </a:r>
          <a:r>
            <a:rPr lang="es-CL" sz="1100" b="1" baseline="0"/>
            <a:t>	</a:t>
          </a:r>
          <a:r>
            <a:rPr lang="es-CL" sz="1100" b="1"/>
            <a:t>  		      		Fono</a:t>
          </a:r>
          <a:r>
            <a:rPr lang="es-CL" sz="1100" b="1" baseline="0"/>
            <a:t>                </a:t>
          </a:r>
          <a:r>
            <a:rPr lang="es-CL" sz="1100" b="1"/>
            <a:t>:</a:t>
          </a:r>
          <a:r>
            <a:rPr lang="es-CL" sz="1100" b="1" baseline="0"/>
            <a:t> 77907463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Alfonso Guerra                                                          		E-MAIL            : 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11</xdr:row>
      <xdr:rowOff>20731</xdr:rowOff>
    </xdr:from>
    <xdr:to>
      <xdr:col>8</xdr:col>
      <xdr:colOff>1145800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689101" y="211623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N°0001</a:t>
          </a:r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12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zoomScaleNormal="100" workbookViewId="0">
      <selection activeCell="G36" sqref="G3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6"/>
      <c r="B1" s="7"/>
      <c r="C1" s="7"/>
      <c r="D1" s="7"/>
      <c r="E1" s="7"/>
      <c r="F1" s="7"/>
      <c r="G1" s="7"/>
      <c r="H1" s="7"/>
      <c r="I1" s="41"/>
      <c r="J1" s="1"/>
    </row>
    <row r="2" spans="1:10" x14ac:dyDescent="0.25">
      <c r="A2" s="8"/>
      <c r="B2" s="1"/>
      <c r="C2" s="1"/>
      <c r="D2" s="1"/>
      <c r="E2" s="1"/>
      <c r="F2" s="1"/>
      <c r="G2" s="1"/>
      <c r="H2" s="1"/>
      <c r="I2" s="42"/>
      <c r="J2" s="1"/>
    </row>
    <row r="3" spans="1:10" x14ac:dyDescent="0.25">
      <c r="A3" s="8"/>
      <c r="B3" s="1"/>
      <c r="C3" s="1"/>
      <c r="D3" s="1"/>
      <c r="E3" s="1"/>
      <c r="F3" s="1"/>
      <c r="G3" s="1"/>
      <c r="H3" s="1"/>
      <c r="I3" s="42"/>
      <c r="J3" s="1"/>
    </row>
    <row r="4" spans="1:10" x14ac:dyDescent="0.25">
      <c r="A4" s="8"/>
      <c r="B4" s="1"/>
      <c r="C4" s="1"/>
      <c r="D4" s="1"/>
      <c r="E4" s="1"/>
      <c r="F4" s="1"/>
      <c r="G4" s="1"/>
      <c r="H4" s="1"/>
      <c r="I4" s="42"/>
      <c r="J4" s="1"/>
    </row>
    <row r="5" spans="1:10" x14ac:dyDescent="0.25">
      <c r="A5" s="8"/>
      <c r="B5" s="1"/>
      <c r="C5" s="1"/>
      <c r="D5" s="1"/>
      <c r="E5" s="1"/>
      <c r="F5" s="1"/>
      <c r="G5" s="1"/>
      <c r="H5" s="1"/>
      <c r="I5" s="42"/>
      <c r="J5" s="1"/>
    </row>
    <row r="6" spans="1:10" x14ac:dyDescent="0.25">
      <c r="A6" s="8"/>
      <c r="B6" s="1"/>
      <c r="C6" s="1"/>
      <c r="D6" s="1"/>
      <c r="E6" s="1"/>
      <c r="F6" s="1"/>
      <c r="G6" s="1"/>
      <c r="H6" s="1"/>
      <c r="I6" s="42"/>
      <c r="J6" s="1"/>
    </row>
    <row r="7" spans="1:10" x14ac:dyDescent="0.25">
      <c r="A7" s="8"/>
      <c r="B7" s="1"/>
      <c r="C7" s="1"/>
      <c r="D7" s="1"/>
      <c r="E7" s="1"/>
      <c r="F7" s="1"/>
      <c r="G7" s="1"/>
      <c r="H7" s="1"/>
      <c r="I7" s="42"/>
      <c r="J7" s="1"/>
    </row>
    <row r="8" spans="1:10" x14ac:dyDescent="0.25">
      <c r="A8" s="8"/>
      <c r="B8" s="1"/>
      <c r="C8" s="1"/>
      <c r="D8" s="1"/>
      <c r="E8" s="1"/>
      <c r="F8" s="1"/>
      <c r="G8" s="1"/>
      <c r="H8" s="1"/>
      <c r="I8" s="42"/>
      <c r="J8" s="1"/>
    </row>
    <row r="9" spans="1:10" x14ac:dyDescent="0.25">
      <c r="A9" s="8"/>
      <c r="B9" s="1"/>
      <c r="C9" s="1"/>
      <c r="D9" s="1"/>
      <c r="E9" s="1"/>
      <c r="F9" s="1"/>
      <c r="G9" s="1"/>
      <c r="H9" s="1"/>
      <c r="I9" s="42"/>
      <c r="J9" s="1"/>
    </row>
    <row r="10" spans="1:10" x14ac:dyDescent="0.25">
      <c r="A10" s="8"/>
      <c r="B10" s="1"/>
      <c r="C10" s="1"/>
      <c r="D10" s="1"/>
      <c r="E10" s="1"/>
      <c r="F10" s="1"/>
      <c r="G10" s="1"/>
      <c r="H10" s="1"/>
      <c r="I10" s="42"/>
      <c r="J10" s="1"/>
    </row>
    <row r="11" spans="1:10" x14ac:dyDescent="0.25">
      <c r="A11" s="8"/>
      <c r="B11" s="1"/>
      <c r="C11" s="1"/>
      <c r="D11" s="1"/>
      <c r="E11" s="1"/>
      <c r="F11" s="1"/>
      <c r="G11" s="1"/>
      <c r="H11" s="1"/>
      <c r="I11" s="42"/>
      <c r="J11" s="1"/>
    </row>
    <row r="12" spans="1:10" x14ac:dyDescent="0.25">
      <c r="A12" s="8"/>
      <c r="B12" s="1"/>
      <c r="C12" s="1"/>
      <c r="D12" s="1"/>
      <c r="E12" s="1"/>
      <c r="F12" s="1"/>
      <c r="G12" s="1"/>
      <c r="H12" s="1"/>
      <c r="I12" s="42"/>
      <c r="J12" s="1"/>
    </row>
    <row r="13" spans="1:10" x14ac:dyDescent="0.25">
      <c r="A13" s="8"/>
      <c r="B13" s="1"/>
      <c r="C13" s="1"/>
      <c r="D13" s="1"/>
      <c r="E13" s="1"/>
      <c r="F13" s="1"/>
      <c r="G13" s="1"/>
      <c r="H13" s="1"/>
      <c r="I13" s="42"/>
      <c r="J13" s="1"/>
    </row>
    <row r="14" spans="1:10" x14ac:dyDescent="0.25">
      <c r="A14" s="8"/>
      <c r="B14" s="1"/>
      <c r="C14" s="1"/>
      <c r="D14" s="1"/>
      <c r="E14" s="1"/>
      <c r="F14" s="1"/>
      <c r="G14" s="1"/>
      <c r="H14" s="1"/>
      <c r="I14" s="42"/>
      <c r="J14" s="1"/>
    </row>
    <row r="15" spans="1:10" x14ac:dyDescent="0.25">
      <c r="A15" s="8"/>
      <c r="B15" s="1"/>
      <c r="C15" s="1"/>
      <c r="D15" s="1"/>
      <c r="E15" s="1"/>
      <c r="F15" s="1"/>
      <c r="G15" s="1"/>
      <c r="H15" s="3"/>
      <c r="I15" s="42"/>
      <c r="J15" s="1"/>
    </row>
    <row r="16" spans="1:10" x14ac:dyDescent="0.25">
      <c r="A16" s="8"/>
      <c r="B16" s="1"/>
      <c r="C16" s="1"/>
      <c r="D16" s="1"/>
      <c r="E16" s="1"/>
      <c r="F16" s="1"/>
      <c r="G16" s="1"/>
      <c r="H16" s="1"/>
      <c r="I16" s="42"/>
      <c r="J16" s="1"/>
    </row>
    <row r="17" spans="1:10" x14ac:dyDescent="0.25">
      <c r="A17" s="8"/>
      <c r="B17" s="1"/>
      <c r="C17" s="1"/>
      <c r="D17" s="1"/>
      <c r="E17" s="1"/>
      <c r="F17" s="1"/>
      <c r="G17" s="1"/>
      <c r="H17" s="1"/>
      <c r="I17" s="42"/>
      <c r="J17" s="1"/>
    </row>
    <row r="18" spans="1:10" x14ac:dyDescent="0.25">
      <c r="A18" s="8"/>
      <c r="B18" s="1"/>
      <c r="C18" s="1"/>
      <c r="D18" s="1"/>
      <c r="E18" s="1"/>
      <c r="F18" s="1"/>
      <c r="G18" s="1"/>
      <c r="H18" s="1"/>
      <c r="I18" s="42"/>
      <c r="J18" s="1"/>
    </row>
    <row r="19" spans="1:10" x14ac:dyDescent="0.25">
      <c r="A19" s="8"/>
      <c r="B19" s="1"/>
      <c r="C19" s="1"/>
      <c r="D19" s="1"/>
      <c r="E19" s="1"/>
      <c r="F19" s="1"/>
      <c r="G19" s="1"/>
      <c r="H19" s="1"/>
      <c r="I19" s="42"/>
      <c r="J19" s="1"/>
    </row>
    <row r="20" spans="1:10" x14ac:dyDescent="0.25">
      <c r="A20" s="8"/>
      <c r="B20" s="1"/>
      <c r="C20" s="1"/>
      <c r="D20" s="1"/>
      <c r="E20" s="1"/>
      <c r="F20" s="1"/>
      <c r="G20" s="1"/>
      <c r="H20" s="1"/>
      <c r="I20" s="42"/>
      <c r="J20" s="1"/>
    </row>
    <row r="21" spans="1:10" x14ac:dyDescent="0.25">
      <c r="A21" s="8"/>
      <c r="B21" s="1"/>
      <c r="C21" s="1"/>
      <c r="D21" s="1"/>
      <c r="E21" s="1"/>
      <c r="F21" s="1"/>
      <c r="G21" s="1"/>
      <c r="H21" s="1"/>
      <c r="I21" s="42"/>
      <c r="J21" s="1"/>
    </row>
    <row r="22" spans="1:10" x14ac:dyDescent="0.25">
      <c r="A22" s="8"/>
      <c r="B22" s="1"/>
      <c r="C22" s="1"/>
      <c r="D22" s="1"/>
      <c r="E22" s="1"/>
      <c r="F22" s="1"/>
      <c r="G22" s="1"/>
      <c r="H22" s="1"/>
      <c r="I22" s="42"/>
      <c r="J22" s="1"/>
    </row>
    <row r="23" spans="1:10" x14ac:dyDescent="0.25">
      <c r="A23" s="8"/>
      <c r="B23" s="1"/>
      <c r="C23" s="1"/>
      <c r="D23" s="1"/>
      <c r="E23" s="1"/>
      <c r="F23" s="1"/>
      <c r="G23" s="1"/>
      <c r="H23" s="1"/>
      <c r="I23" s="42"/>
      <c r="J23" s="1"/>
    </row>
    <row r="24" spans="1:10" x14ac:dyDescent="0.25">
      <c r="A24" s="8"/>
      <c r="B24" s="1"/>
      <c r="C24" s="1"/>
      <c r="D24" s="1"/>
      <c r="E24" s="1"/>
      <c r="F24" s="1"/>
      <c r="G24" s="1"/>
      <c r="H24" s="1"/>
      <c r="I24" s="42"/>
      <c r="J24" s="1"/>
    </row>
    <row r="25" spans="1:10" x14ac:dyDescent="0.25">
      <c r="A25" s="8"/>
      <c r="B25" s="1"/>
      <c r="C25" s="1"/>
      <c r="D25" s="1"/>
      <c r="E25" s="1"/>
      <c r="F25" s="1"/>
      <c r="G25" s="1"/>
      <c r="H25" s="1"/>
      <c r="I25" s="42"/>
      <c r="J25" s="1"/>
    </row>
    <row r="26" spans="1:10" x14ac:dyDescent="0.25">
      <c r="A26" s="58" t="s">
        <v>5</v>
      </c>
      <c r="B26" s="56" t="s">
        <v>0</v>
      </c>
      <c r="C26" s="56" t="s">
        <v>6</v>
      </c>
      <c r="D26" s="56"/>
      <c r="E26" s="56"/>
      <c r="F26" s="56"/>
      <c r="G26" s="64" t="s">
        <v>7</v>
      </c>
      <c r="H26" s="65" t="s">
        <v>1</v>
      </c>
      <c r="I26" s="63" t="s">
        <v>12</v>
      </c>
      <c r="J26" s="1"/>
    </row>
    <row r="27" spans="1:10" x14ac:dyDescent="0.25">
      <c r="A27" s="59"/>
      <c r="B27" s="57"/>
      <c r="C27" s="57"/>
      <c r="D27" s="57"/>
      <c r="E27" s="57"/>
      <c r="F27" s="57"/>
      <c r="G27" s="64"/>
      <c r="H27" s="66"/>
      <c r="I27" s="63"/>
      <c r="J27" s="1"/>
    </row>
    <row r="28" spans="1:10" ht="15.75" x14ac:dyDescent="0.25">
      <c r="A28" s="13">
        <v>1</v>
      </c>
      <c r="B28" s="16"/>
      <c r="C28" s="67" t="s">
        <v>21</v>
      </c>
      <c r="D28" s="68"/>
      <c r="E28" s="68"/>
      <c r="F28" s="69"/>
      <c r="G28" s="28">
        <v>35000</v>
      </c>
      <c r="H28" s="17"/>
      <c r="I28" s="43">
        <f>G28*A28</f>
        <v>35000</v>
      </c>
      <c r="J28" s="1"/>
    </row>
    <row r="29" spans="1:10" ht="15" customHeight="1" x14ac:dyDescent="0.25">
      <c r="A29" s="14">
        <v>1</v>
      </c>
      <c r="B29" s="15"/>
      <c r="C29" s="60" t="s">
        <v>22</v>
      </c>
      <c r="D29" s="70"/>
      <c r="E29" s="70"/>
      <c r="F29" s="71"/>
      <c r="G29" s="28">
        <v>111000</v>
      </c>
      <c r="H29" s="18"/>
      <c r="I29" s="43">
        <f>(G29*A29)</f>
        <v>111000</v>
      </c>
      <c r="J29" s="1"/>
    </row>
    <row r="30" spans="1:10" ht="15" customHeight="1" x14ac:dyDescent="0.25">
      <c r="A30" s="20">
        <v>2</v>
      </c>
      <c r="B30" s="52"/>
      <c r="C30" s="60" t="s">
        <v>23</v>
      </c>
      <c r="D30" s="61"/>
      <c r="E30" s="61"/>
      <c r="F30" s="62"/>
      <c r="G30" s="28">
        <v>2800</v>
      </c>
      <c r="H30" s="19"/>
      <c r="I30" s="43">
        <f>(A30*G30)</f>
        <v>5600</v>
      </c>
      <c r="J30" s="1"/>
    </row>
    <row r="31" spans="1:10" ht="15" customHeight="1" x14ac:dyDescent="0.25">
      <c r="A31" s="20">
        <v>2</v>
      </c>
      <c r="B31" s="52"/>
      <c r="C31" s="53" t="s">
        <v>24</v>
      </c>
      <c r="D31" s="54"/>
      <c r="E31" s="54"/>
      <c r="F31" s="55"/>
      <c r="G31" s="28">
        <v>3000</v>
      </c>
      <c r="H31" s="19"/>
      <c r="I31" s="43">
        <f t="shared" ref="I31:I34" si="0">(A31*G31)</f>
        <v>6000</v>
      </c>
      <c r="J31" s="1"/>
    </row>
    <row r="32" spans="1:10" ht="15" customHeight="1" x14ac:dyDescent="0.25">
      <c r="A32" s="20">
        <v>1</v>
      </c>
      <c r="B32" s="52"/>
      <c r="C32" s="53" t="s">
        <v>25</v>
      </c>
      <c r="D32" s="54"/>
      <c r="E32" s="54"/>
      <c r="F32" s="55"/>
      <c r="G32" s="28">
        <v>62500</v>
      </c>
      <c r="H32" s="19"/>
      <c r="I32" s="43">
        <f t="shared" si="0"/>
        <v>62500</v>
      </c>
      <c r="J32" s="1"/>
    </row>
    <row r="33" spans="1:10" ht="15.75" x14ac:dyDescent="0.25">
      <c r="A33" s="20">
        <v>4</v>
      </c>
      <c r="B33" s="21"/>
      <c r="C33" s="53" t="s">
        <v>26</v>
      </c>
      <c r="D33" s="54"/>
      <c r="E33" s="54"/>
      <c r="F33" s="55"/>
      <c r="G33" s="28">
        <v>35000</v>
      </c>
      <c r="H33" s="19"/>
      <c r="I33" s="43">
        <f t="shared" si="0"/>
        <v>140000</v>
      </c>
      <c r="J33" s="1"/>
    </row>
    <row r="34" spans="1:10" ht="15.75" x14ac:dyDescent="0.25">
      <c r="A34" s="20">
        <v>1</v>
      </c>
      <c r="B34" s="21"/>
      <c r="C34" s="53" t="s">
        <v>27</v>
      </c>
      <c r="D34" s="54"/>
      <c r="E34" s="54"/>
      <c r="F34" s="55"/>
      <c r="G34" s="22">
        <v>78000</v>
      </c>
      <c r="H34" s="23"/>
      <c r="I34" s="43">
        <f t="shared" si="0"/>
        <v>78000</v>
      </c>
      <c r="J34" s="1"/>
    </row>
    <row r="35" spans="1:10" ht="15.75" x14ac:dyDescent="0.25">
      <c r="A35" s="24"/>
      <c r="B35" s="21"/>
      <c r="C35" s="53"/>
      <c r="D35" s="54"/>
      <c r="E35" s="54"/>
      <c r="F35" s="55"/>
      <c r="G35" s="25"/>
      <c r="H35" s="23"/>
      <c r="I35" s="44"/>
      <c r="J35" s="1"/>
    </row>
    <row r="36" spans="1:10" ht="15.75" x14ac:dyDescent="0.25">
      <c r="A36" s="24"/>
      <c r="B36" s="21"/>
      <c r="C36" s="26"/>
      <c r="D36" s="26"/>
      <c r="E36" s="26"/>
      <c r="F36" s="27"/>
      <c r="G36" s="25"/>
      <c r="H36" s="23"/>
      <c r="I36" s="45"/>
      <c r="J36" s="1"/>
    </row>
    <row r="37" spans="1:10" ht="15.75" x14ac:dyDescent="0.25">
      <c r="A37" s="24"/>
      <c r="B37" s="21"/>
      <c r="C37" s="26"/>
      <c r="D37" s="26"/>
      <c r="E37" s="26"/>
      <c r="F37" s="27"/>
      <c r="G37" s="25"/>
      <c r="H37" s="23"/>
      <c r="I37" s="43"/>
      <c r="J37" s="1"/>
    </row>
    <row r="38" spans="1:10" ht="15.75" x14ac:dyDescent="0.25">
      <c r="A38" s="24"/>
      <c r="B38" s="21"/>
      <c r="C38" s="26"/>
      <c r="D38" s="26"/>
      <c r="E38" s="26"/>
      <c r="F38" s="27"/>
      <c r="G38" s="25"/>
      <c r="H38" s="23"/>
      <c r="I38" s="43"/>
      <c r="J38" s="1"/>
    </row>
    <row r="39" spans="1:10" ht="15.75" x14ac:dyDescent="0.25">
      <c r="A39" s="24"/>
      <c r="B39" s="21"/>
      <c r="C39" s="29"/>
      <c r="D39" s="26"/>
      <c r="E39" s="26"/>
      <c r="F39" s="27"/>
      <c r="G39" s="30"/>
      <c r="H39" s="23"/>
      <c r="I39" s="43"/>
      <c r="J39" s="1"/>
    </row>
    <row r="40" spans="1:10" ht="15.75" x14ac:dyDescent="0.25">
      <c r="A40" s="24"/>
      <c r="B40" s="21"/>
      <c r="C40" s="29"/>
      <c r="D40" s="26"/>
      <c r="E40" s="26"/>
      <c r="F40" s="27"/>
      <c r="G40" s="30"/>
      <c r="H40" s="23"/>
      <c r="I40" s="43"/>
      <c r="J40" s="1"/>
    </row>
    <row r="41" spans="1:10" ht="15.75" x14ac:dyDescent="0.25">
      <c r="A41" s="24"/>
      <c r="B41" s="21"/>
      <c r="C41" s="29"/>
      <c r="D41" s="26"/>
      <c r="E41" s="26"/>
      <c r="F41" s="27"/>
      <c r="G41" s="30"/>
      <c r="H41" s="23"/>
      <c r="I41" s="43"/>
      <c r="J41" s="1"/>
    </row>
    <row r="42" spans="1:10" ht="15.75" x14ac:dyDescent="0.25">
      <c r="A42" s="24"/>
      <c r="B42" s="31"/>
      <c r="C42" s="26"/>
      <c r="D42" s="26"/>
      <c r="E42" s="26"/>
      <c r="F42" s="27"/>
      <c r="G42" s="32"/>
      <c r="H42" s="23"/>
      <c r="I42" s="43"/>
      <c r="J42" s="1"/>
    </row>
    <row r="43" spans="1:10" ht="15.75" x14ac:dyDescent="0.25">
      <c r="A43" s="33"/>
      <c r="B43" s="34"/>
      <c r="C43" s="35"/>
      <c r="D43" s="35"/>
      <c r="E43" s="35"/>
      <c r="F43" s="36"/>
      <c r="G43" s="37" t="s">
        <v>9</v>
      </c>
      <c r="H43" s="38" t="e">
        <f>+#REF!</f>
        <v>#REF!</v>
      </c>
      <c r="I43" s="46">
        <f>SUM(I28:I42)</f>
        <v>438100</v>
      </c>
      <c r="J43" s="1"/>
    </row>
    <row r="44" spans="1:10" ht="15.75" x14ac:dyDescent="0.25">
      <c r="A44" s="39"/>
      <c r="B44" s="26"/>
      <c r="C44" s="26"/>
      <c r="D44" s="26"/>
      <c r="E44" s="26"/>
      <c r="F44" s="26"/>
      <c r="G44" s="40" t="s">
        <v>10</v>
      </c>
      <c r="H44" s="19" t="e">
        <f>H43*19%</f>
        <v>#REF!</v>
      </c>
      <c r="I44" s="47">
        <f>I43*19%</f>
        <v>83239</v>
      </c>
      <c r="J44" s="1"/>
    </row>
    <row r="45" spans="1:10" ht="15.75" x14ac:dyDescent="0.25">
      <c r="A45" s="39"/>
      <c r="B45" s="26"/>
      <c r="C45" s="26"/>
      <c r="D45" s="26"/>
      <c r="E45" s="26"/>
      <c r="F45" s="26"/>
      <c r="G45" s="38" t="s">
        <v>11</v>
      </c>
      <c r="H45" s="38" t="e">
        <f>SUM(H43:H44)</f>
        <v>#REF!</v>
      </c>
      <c r="I45" s="46">
        <f>I44+I43</f>
        <v>521339</v>
      </c>
      <c r="J45" s="1"/>
    </row>
    <row r="46" spans="1:10" x14ac:dyDescent="0.25">
      <c r="A46" s="8"/>
      <c r="B46" s="1"/>
      <c r="C46" s="1"/>
      <c r="D46" s="1"/>
      <c r="E46" s="1"/>
      <c r="F46" s="1"/>
      <c r="G46" s="1"/>
      <c r="H46" s="1"/>
      <c r="I46" s="42"/>
      <c r="J46" s="1"/>
    </row>
    <row r="47" spans="1:10" x14ac:dyDescent="0.25">
      <c r="A47" s="8"/>
      <c r="B47" s="1"/>
      <c r="C47" s="1"/>
      <c r="D47" s="1"/>
      <c r="E47" s="1"/>
      <c r="F47" s="1"/>
      <c r="G47" s="1"/>
      <c r="H47" s="1"/>
      <c r="I47" s="42"/>
      <c r="J47" s="1"/>
    </row>
    <row r="48" spans="1:10" x14ac:dyDescent="0.25">
      <c r="A48" s="8"/>
      <c r="B48" s="1"/>
      <c r="C48" s="1"/>
      <c r="D48" s="1"/>
      <c r="E48" s="1"/>
      <c r="F48" s="1"/>
      <c r="G48" s="1"/>
      <c r="H48" s="1"/>
      <c r="I48" s="42"/>
      <c r="J48" s="1"/>
    </row>
    <row r="49" spans="1:10" ht="15.75" x14ac:dyDescent="0.3">
      <c r="A49" s="10" t="s">
        <v>8</v>
      </c>
      <c r="B49" s="1"/>
      <c r="C49" s="5" t="s">
        <v>17</v>
      </c>
      <c r="D49" s="1"/>
      <c r="E49" s="1"/>
      <c r="F49" s="1"/>
      <c r="G49" s="1"/>
      <c r="H49" s="1"/>
      <c r="I49" s="42"/>
      <c r="J49" s="1"/>
    </row>
    <row r="50" spans="1:10" ht="15.75" x14ac:dyDescent="0.3">
      <c r="A50" s="10" t="s">
        <v>4</v>
      </c>
      <c r="B50" s="4"/>
      <c r="C50" s="5" t="s">
        <v>13</v>
      </c>
      <c r="D50" s="1"/>
      <c r="E50" s="1"/>
      <c r="F50" s="1"/>
      <c r="G50" s="1"/>
      <c r="H50" s="1"/>
      <c r="I50" s="42"/>
      <c r="J50" s="1"/>
    </row>
    <row r="51" spans="1:10" ht="15.75" x14ac:dyDescent="0.3">
      <c r="A51" s="10" t="s">
        <v>2</v>
      </c>
      <c r="B51" s="4"/>
      <c r="C51" s="5" t="s">
        <v>18</v>
      </c>
      <c r="D51" s="1"/>
      <c r="E51" s="1"/>
      <c r="F51" s="1"/>
      <c r="G51" s="1"/>
      <c r="H51" s="1"/>
      <c r="I51" s="42"/>
      <c r="J51" s="1"/>
    </row>
    <row r="52" spans="1:10" ht="15.75" x14ac:dyDescent="0.3">
      <c r="A52" s="10" t="s">
        <v>3</v>
      </c>
      <c r="B52" s="4"/>
      <c r="C52" s="5" t="s">
        <v>16</v>
      </c>
      <c r="D52" s="1"/>
      <c r="E52" s="1"/>
      <c r="F52" s="1"/>
      <c r="G52" s="1"/>
      <c r="H52" s="1"/>
      <c r="I52" s="42"/>
      <c r="J52" s="1"/>
    </row>
    <row r="53" spans="1:10" ht="15.75" x14ac:dyDescent="0.3">
      <c r="A53" s="8"/>
      <c r="B53" s="4"/>
      <c r="C53" s="5"/>
      <c r="D53" s="1"/>
      <c r="E53" s="1"/>
      <c r="F53" s="1"/>
      <c r="G53" s="1"/>
      <c r="H53" s="1"/>
      <c r="I53" s="42"/>
      <c r="J53" s="1"/>
    </row>
    <row r="54" spans="1:10" x14ac:dyDescent="0.25">
      <c r="A54" s="8"/>
      <c r="B54" s="1"/>
      <c r="C54" s="1"/>
      <c r="D54" s="1"/>
      <c r="E54" s="1"/>
      <c r="F54" s="1"/>
      <c r="G54" s="1"/>
      <c r="H54" s="1"/>
      <c r="I54" s="42"/>
      <c r="J54" s="1"/>
    </row>
    <row r="55" spans="1:10" x14ac:dyDescent="0.25">
      <c r="A55" s="8"/>
      <c r="B55" s="1" t="s">
        <v>14</v>
      </c>
      <c r="C55" s="1"/>
      <c r="D55" s="1"/>
      <c r="E55" s="1"/>
      <c r="F55" s="1"/>
      <c r="G55" s="11"/>
      <c r="H55" s="1"/>
      <c r="I55" s="42"/>
      <c r="J55" s="1"/>
    </row>
    <row r="56" spans="1:10" x14ac:dyDescent="0.25">
      <c r="A56" s="8"/>
      <c r="B56" s="11" t="s">
        <v>19</v>
      </c>
      <c r="C56" s="1"/>
      <c r="D56" s="1"/>
      <c r="E56" s="1"/>
      <c r="F56" s="11"/>
      <c r="G56" s="11"/>
      <c r="H56" s="1"/>
      <c r="I56" s="42"/>
      <c r="J56" s="1"/>
    </row>
    <row r="57" spans="1:10" x14ac:dyDescent="0.25">
      <c r="A57" s="8"/>
      <c r="B57" s="1" t="s">
        <v>20</v>
      </c>
      <c r="C57" s="1"/>
      <c r="D57" s="1"/>
      <c r="E57" s="1"/>
      <c r="F57" s="11"/>
      <c r="G57" s="11"/>
      <c r="H57" s="1"/>
      <c r="I57" s="42"/>
      <c r="J57" s="1"/>
    </row>
    <row r="58" spans="1:10" x14ac:dyDescent="0.25">
      <c r="A58" s="8"/>
      <c r="B58" s="12" t="s">
        <v>15</v>
      </c>
      <c r="C58" s="1"/>
      <c r="D58" s="1"/>
      <c r="E58" s="1"/>
      <c r="F58" s="11"/>
      <c r="G58" s="11"/>
      <c r="H58" s="1"/>
      <c r="I58" s="42"/>
      <c r="J58" s="1"/>
    </row>
    <row r="59" spans="1:10" x14ac:dyDescent="0.25">
      <c r="A59" s="8"/>
      <c r="B59" s="11"/>
      <c r="C59" s="1"/>
      <c r="D59" s="11"/>
      <c r="E59" s="1"/>
      <c r="F59" s="1"/>
      <c r="G59" s="11"/>
      <c r="H59" s="1"/>
      <c r="I59" s="42"/>
      <c r="J59" s="1"/>
    </row>
    <row r="60" spans="1:10" x14ac:dyDescent="0.25">
      <c r="A60" s="9"/>
      <c r="B60" s="1"/>
      <c r="C60" s="1"/>
      <c r="D60" s="11"/>
      <c r="E60" s="1"/>
      <c r="F60" s="1"/>
      <c r="G60" s="1"/>
      <c r="H60" s="2"/>
      <c r="I60" s="42"/>
      <c r="J60" s="1"/>
    </row>
    <row r="61" spans="1:10" ht="15.75" thickBot="1" x14ac:dyDescent="0.3">
      <c r="A61" s="48"/>
      <c r="B61" s="49"/>
      <c r="C61" s="49"/>
      <c r="D61" s="50"/>
      <c r="E61" s="49"/>
      <c r="F61" s="49"/>
      <c r="G61" s="49"/>
      <c r="H61" s="49"/>
      <c r="I61" s="51"/>
      <c r="J61" s="1"/>
    </row>
    <row r="62" spans="1:10" x14ac:dyDescent="0.25">
      <c r="A62" s="1"/>
      <c r="B62" s="1"/>
      <c r="C62" s="1"/>
      <c r="D62" s="11"/>
      <c r="E62" s="1"/>
      <c r="F62" s="1"/>
      <c r="G62" s="1"/>
      <c r="H62" s="1"/>
      <c r="I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10" x14ac:dyDescent="0.25">
      <c r="B64" s="1"/>
      <c r="C64" s="1"/>
      <c r="D64" s="1"/>
      <c r="E64" s="1"/>
      <c r="F64" s="1"/>
    </row>
  </sheetData>
  <mergeCells count="14">
    <mergeCell ref="I26:I27"/>
    <mergeCell ref="G26:G27"/>
    <mergeCell ref="H26:H27"/>
    <mergeCell ref="C33:F33"/>
    <mergeCell ref="C34:F34"/>
    <mergeCell ref="C28:F28"/>
    <mergeCell ref="C35:F35"/>
    <mergeCell ref="B26:B27"/>
    <mergeCell ref="A26:A27"/>
    <mergeCell ref="C26:F27"/>
    <mergeCell ref="C29:F29"/>
    <mergeCell ref="C30:F30"/>
    <mergeCell ref="C31:F31"/>
    <mergeCell ref="C32:F32"/>
  </mergeCells>
  <printOptions horizontalCentered="1" verticalCentered="1"/>
  <pageMargins left="0.23622047244094491" right="0.23622047244094491" top="1.268031496062992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2015-10-09T14:47:22Z</cp:lastPrinted>
  <dcterms:created xsi:type="dcterms:W3CDTF">2001-09-15T22:28:18Z</dcterms:created>
  <dcterms:modified xsi:type="dcterms:W3CDTF">2016-02-15T19:05:51Z</dcterms:modified>
</cp:coreProperties>
</file>