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Presupuestos\PRESUPUESTOS CLINICAS\Sodexo Hospital del Trabajador\"/>
    </mc:Choice>
  </mc:AlternateContent>
  <bookViews>
    <workbookView xWindow="0" yWindow="0" windowWidth="20490" windowHeight="775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Hoja2!$A$1:$I$56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/>
</workbook>
</file>

<file path=xl/calcChain.xml><?xml version="1.0" encoding="utf-8"?>
<calcChain xmlns="http://schemas.openxmlformats.org/spreadsheetml/2006/main">
  <c r="I29" i="2" l="1"/>
  <c r="I39" i="2" l="1"/>
  <c r="I40" i="2" s="1"/>
  <c r="I41" i="2" s="1"/>
  <c r="H39" i="2"/>
  <c r="H40" i="2" s="1"/>
  <c r="H41" i="2" l="1"/>
</calcChain>
</file>

<file path=xl/sharedStrings.xml><?xml version="1.0" encoding="utf-8"?>
<sst xmlns="http://schemas.openxmlformats.org/spreadsheetml/2006/main" count="22" uniqueCount="22">
  <si>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</si>
  <si>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</si>
  <si>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</si>
  <si>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</si>
  <si>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</si>
  <si>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</si>
  <si>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</si>
  <si>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</si>
  <si>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</si>
  <si>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</si>
  <si>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</si>
  <si>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</si>
  <si>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</si>
  <si>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>CENCOMEX</t>
  </si>
  <si>
    <t xml:space="preserve">TOTAL  : </t>
  </si>
  <si>
    <t>: 15 dias</t>
  </si>
  <si>
    <t xml:space="preserve">      </t>
  </si>
  <si>
    <t>: Inmediato</t>
  </si>
  <si>
    <t xml:space="preserve">Soporte Tecnico </t>
  </si>
  <si>
    <t>Paul Medina</t>
  </si>
  <si>
    <t>1026-1311</t>
  </si>
  <si>
    <t xml:space="preserve">028RV3340 / OBSG442530 Display Llamado De Pasciente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</si>
</sst>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Ch$&quot;* #,##0.00_);_(&quot;Ch$&quot;* \(#,##0.00\);_(&quot;Ch$&quot;* &quot;-&quot;??_);_(@_)"/>
  </numFmts>
  <fonts count="11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/>
  </cellStyleXfs>
  <cellXfs count="70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4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>
      <alignment horizontal="left"/>
    </xf>
    <xf numFmtId="0" fontId="2" fillId="0" borderId="0" xfId="0" applyFont="1" applyBorder="1"/>
    <xf numFmtId="0" fontId="7" fillId="0" borderId="0" xfId="0" applyFont="1" applyFill="1" applyBorder="1"/>
    <xf numFmtId="0" fontId="8" fillId="0" borderId="3" xfId="0" applyFont="1" applyFill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Border="1"/>
    <xf numFmtId="0" fontId="8" fillId="0" borderId="3" xfId="0" applyFont="1" applyBorder="1" applyAlignment="1">
      <alignment horizontal="center"/>
    </xf>
    <xf numFmtId="3" fontId="10" fillId="0" borderId="3" xfId="0" applyNumberFormat="1" applyFont="1" applyBorder="1" applyAlignment="1">
      <alignment horizontal="center"/>
    </xf>
    <xf numFmtId="3" fontId="8" fillId="0" borderId="0" xfId="0" applyNumberFormat="1" applyFont="1" applyBorder="1"/>
    <xf numFmtId="3" fontId="8" fillId="0" borderId="3" xfId="0" applyNumberFormat="1" applyFont="1" applyBorder="1" applyAlignment="1">
      <alignment horizontal="center"/>
    </xf>
    <xf numFmtId="0" fontId="8" fillId="0" borderId="0" xfId="0" applyFont="1" applyBorder="1"/>
    <xf numFmtId="0" fontId="8" fillId="0" borderId="1" xfId="0" applyFont="1" applyBorder="1"/>
    <xf numFmtId="3" fontId="8" fillId="0" borderId="0" xfId="0" applyNumberFormat="1" applyFont="1" applyBorder="1" applyAlignment="1">
      <alignment horizontal="center"/>
    </xf>
    <xf numFmtId="0" fontId="8" fillId="0" borderId="0" xfId="0" applyFont="1" applyFill="1" applyBorder="1"/>
    <xf numFmtId="3" fontId="8" fillId="2" borderId="3" xfId="0" applyNumberFormat="1" applyFont="1" applyFill="1" applyBorder="1" applyAlignment="1">
      <alignment horizontal="center"/>
    </xf>
    <xf numFmtId="0" fontId="8" fillId="0" borderId="3" xfId="0" applyFont="1" applyBorder="1"/>
    <xf numFmtId="3" fontId="8" fillId="2" borderId="6" xfId="0" applyNumberFormat="1" applyFont="1" applyFill="1" applyBorder="1" applyAlignment="1">
      <alignment horizontal="center"/>
    </xf>
    <xf numFmtId="0" fontId="8" fillId="0" borderId="6" xfId="0" applyFont="1" applyBorder="1"/>
    <xf numFmtId="0" fontId="8" fillId="0" borderId="4" xfId="0" applyFont="1" applyBorder="1"/>
    <xf numFmtId="0" fontId="8" fillId="0" borderId="5" xfId="0" applyFont="1" applyBorder="1"/>
    <xf numFmtId="3" fontId="8" fillId="0" borderId="2" xfId="0" applyNumberFormat="1" applyFont="1" applyBorder="1"/>
    <xf numFmtId="3" fontId="9" fillId="0" borderId="2" xfId="0" applyNumberFormat="1" applyFont="1" applyBorder="1"/>
    <xf numFmtId="3" fontId="8" fillId="0" borderId="3" xfId="0" applyNumberFormat="1" applyFont="1" applyBorder="1"/>
    <xf numFmtId="0" fontId="8" fillId="0" borderId="0" xfId="0" applyFont="1" applyBorder="1" applyAlignment="1">
      <alignment horizontal="center"/>
    </xf>
    <xf numFmtId="3" fontId="9" fillId="0" borderId="0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3" fontId="8" fillId="0" borderId="10" xfId="0" applyNumberFormat="1" applyFont="1" applyBorder="1" applyAlignment="1">
      <alignment horizontal="center"/>
    </xf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8" fillId="0" borderId="3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8" fillId="0" borderId="10" xfId="0" applyFont="1" applyBorder="1"/>
    <xf numFmtId="3" fontId="9" fillId="0" borderId="3" xfId="0" applyNumberFormat="1" applyFont="1" applyBorder="1" applyAlignment="1">
      <alignment horizontal="center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2" fillId="0" borderId="10" xfId="0" applyFont="1" applyBorder="1"/>
    <xf numFmtId="0" fontId="0" fillId="0" borderId="13" xfId="0" applyBorder="1"/>
    <xf numFmtId="0" fontId="0" fillId="0" borderId="4" xfId="0" applyBorder="1"/>
    <xf numFmtId="0" fontId="2" fillId="0" borderId="4" xfId="0" applyFont="1" applyBorder="1"/>
    <xf numFmtId="0" fontId="0" fillId="0" borderId="5" xfId="0" applyBorder="1"/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8" fillId="0" borderId="1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3" fontId="8" fillId="0" borderId="10" xfId="0" applyNumberFormat="1" applyFont="1" applyFill="1" applyBorder="1" applyAlignment="1" applyProtection="1">
      <alignment horizontal="center" vertical="center" wrapText="1"/>
    </xf>
    <xf numFmtId="3" fontId="8" fillId="0" borderId="0" xfId="0" applyNumberFormat="1" applyFont="1" applyFill="1" applyBorder="1" applyAlignment="1" applyProtection="1">
      <alignment horizontal="center" vertical="center" wrapText="1"/>
    </xf>
    <xf numFmtId="3" fontId="8" fillId="0" borderId="1" xfId="0" applyNumberFormat="1" applyFont="1" applyFill="1" applyBorder="1" applyAlignment="1" applyProtection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</cellXfs>
  <cellStyles count="5">
    <cellStyle name="Moneda 2" xfId="1"/>
    <cellStyle name="Normal" xfId="0" builtinId="0"/>
    <cellStyle name="Normal 2" xfId="2"/>
    <cellStyle name="Normal 3" xfId="3"/>
    <cellStyle name="Normal 3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/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</a:t>
          </a:r>
          <a:r>
            <a:rPr lang="es-CL" sz="1100" b="1" baseline="0"/>
            <a:t>Hospital del Trabajador </a:t>
          </a:r>
          <a:r>
            <a:rPr lang="es-CL" sz="1100" b="1"/>
            <a:t>		                                     	Martes</a:t>
          </a:r>
          <a:r>
            <a:rPr lang="es-CL" sz="1100" b="1" baseline="0"/>
            <a:t> 07 de Junio del</a:t>
          </a:r>
          <a:r>
            <a:rPr lang="es-CL" sz="1100" b="1"/>
            <a:t> 2016</a:t>
          </a:r>
        </a:p>
        <a:p>
          <a:pPr algn="l"/>
          <a:r>
            <a:rPr lang="es-CL" sz="1100" b="1"/>
            <a:t>RUT	:   94.623.000-7</a:t>
          </a:r>
        </a:p>
        <a:p>
          <a:pPr algn="l"/>
          <a:r>
            <a:rPr lang="es-CL" sz="1100" b="1"/>
            <a:t>DIRECCIÓN	:   Ramon Carnicer </a:t>
          </a:r>
          <a:r>
            <a:rPr lang="es-CL" sz="1100" b="0" i="0">
              <a:solidFill>
                <a:sysClr val="windowText" lastClr="000000"/>
              </a:solidFill>
            </a:rPr>
            <a:t>N° 185</a:t>
          </a:r>
          <a:endParaRPr lang="es-CL" sz="1100" b="1">
            <a:solidFill>
              <a:sysClr val="windowText" lastClr="000000"/>
            </a:solidFill>
          </a:endParaRPr>
        </a:p>
        <a:p>
          <a:pPr algn="l"/>
          <a:r>
            <a:rPr lang="es-CL" sz="1100" b="1"/>
            <a:t>COMUNA	:   Providencia   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+569 42332688</a:t>
          </a:r>
          <a:endParaRPr lang="es-CL" sz="1100" b="1"/>
        </a:p>
        <a:p>
          <a:r>
            <a:rPr lang="es-CL" sz="1100" b="1"/>
            <a:t>ATENCION</a:t>
          </a:r>
          <a:r>
            <a:rPr lang="es-CL" sz="1100" b="1" baseline="0"/>
            <a:t> 	:  Cristian Dominguez Vidaurre 			E-MAIL	:Cristian.dominguezvidaurre@sodexo.com</a:t>
          </a:r>
        </a:p>
        <a:p>
          <a:r>
            <a:rPr lang="es-CL" sz="1100" b="1" baseline="0"/>
            <a:t> 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/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/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N° 7001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/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Padre Faustino Gazziero 2197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949 1073 -  Fax  949 1071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/>
        <xdr:cNvSpPr/>
      </xdr:nvSpPr>
      <xdr:spPr bwMode="auto">
        <a:xfrm>
          <a:off x="4674532" y="76200"/>
          <a:ext cx="4203328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Nueva Providencia 2353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Providencia - Santiago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showGridLines="0" tabSelected="1" topLeftCell="A4" zoomScaleNormal="100" workbookViewId="0">
      <selection activeCell="C33" sqref="C33:F33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35"/>
      <c r="B1" s="36"/>
      <c r="C1" s="36"/>
      <c r="D1" s="36"/>
      <c r="E1" s="36"/>
      <c r="F1" s="36"/>
      <c r="G1" s="36"/>
      <c r="H1" s="36"/>
      <c r="I1" s="37"/>
      <c r="J1" s="1"/>
    </row>
    <row r="2" spans="1:10" x14ac:dyDescent="0.25">
      <c r="A2" s="38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38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38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38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38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38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38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38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38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38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38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38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38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38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38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38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38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38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38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38"/>
      <c r="B21" s="1"/>
      <c r="C21" s="1"/>
      <c r="D21" s="1"/>
      <c r="E21" s="1"/>
      <c r="F21" s="1"/>
      <c r="G21" s="1"/>
      <c r="H21" s="1"/>
      <c r="I21" s="2"/>
      <c r="J21" s="1" t="s">
        <v>16</v>
      </c>
    </row>
    <row r="22" spans="1:10" x14ac:dyDescent="0.25">
      <c r="A22" s="38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38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38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38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53" t="s">
        <v>4</v>
      </c>
      <c r="B26" s="53" t="s">
        <v>0</v>
      </c>
      <c r="C26" s="53" t="s">
        <v>5</v>
      </c>
      <c r="D26" s="53"/>
      <c r="E26" s="53"/>
      <c r="F26" s="53"/>
      <c r="G26" s="58" t="s">
        <v>6</v>
      </c>
      <c r="H26" s="59" t="s">
        <v>1</v>
      </c>
      <c r="I26" s="58" t="s">
        <v>10</v>
      </c>
      <c r="J26" s="1"/>
    </row>
    <row r="27" spans="1:10" x14ac:dyDescent="0.25">
      <c r="A27" s="54"/>
      <c r="B27" s="54"/>
      <c r="C27" s="54"/>
      <c r="D27" s="54"/>
      <c r="E27" s="54"/>
      <c r="F27" s="54"/>
      <c r="G27" s="58"/>
      <c r="H27" s="60"/>
      <c r="I27" s="58"/>
      <c r="J27" s="1"/>
    </row>
    <row r="28" spans="1:10" ht="4.5" customHeight="1" x14ac:dyDescent="0.25">
      <c r="A28" s="38"/>
      <c r="B28" s="8"/>
      <c r="C28" s="64"/>
      <c r="D28" s="65"/>
      <c r="E28" s="65"/>
      <c r="F28" s="66"/>
      <c r="G28" s="34"/>
      <c r="H28" s="9"/>
      <c r="I28" s="2"/>
      <c r="J28" s="1"/>
    </row>
    <row r="29" spans="1:10" s="32" customFormat="1" ht="15" customHeight="1" x14ac:dyDescent="0.25">
      <c r="A29" s="40">
        <v>1</v>
      </c>
      <c r="B29" s="40" t="s">
        <v>20</v>
      </c>
      <c r="C29" s="55" t="s">
        <v>21</v>
      </c>
      <c r="D29" s="56"/>
      <c r="E29" s="56"/>
      <c r="F29" s="56"/>
      <c r="G29" s="33">
        <v>750000</v>
      </c>
      <c r="H29" s="30"/>
      <c r="I29" s="39">
        <f>G29*A29</f>
        <v>750000</v>
      </c>
      <c r="J29" s="31"/>
    </row>
    <row r="30" spans="1:10" ht="15" customHeight="1" x14ac:dyDescent="0.25">
      <c r="A30" s="41"/>
      <c r="B30" s="10"/>
      <c r="C30" s="55"/>
      <c r="D30" s="56"/>
      <c r="E30" s="56"/>
      <c r="F30" s="57"/>
      <c r="G30" s="18"/>
      <c r="H30" s="11"/>
      <c r="I30" s="39"/>
      <c r="J30" s="1"/>
    </row>
    <row r="31" spans="1:10" ht="15" customHeight="1" x14ac:dyDescent="0.25">
      <c r="A31" s="42"/>
      <c r="B31" s="10"/>
      <c r="C31" s="67"/>
      <c r="D31" s="68"/>
      <c r="E31" s="68"/>
      <c r="F31" s="69"/>
      <c r="G31" s="29"/>
      <c r="H31" s="11"/>
      <c r="I31" s="9"/>
      <c r="J31" s="1"/>
    </row>
    <row r="32" spans="1:10" ht="15.75" x14ac:dyDescent="0.25">
      <c r="A32" s="41"/>
      <c r="B32" s="12"/>
      <c r="C32" s="61"/>
      <c r="D32" s="62"/>
      <c r="E32" s="62"/>
      <c r="F32" s="63"/>
      <c r="G32" s="29"/>
      <c r="H32" s="11"/>
      <c r="I32" s="39"/>
      <c r="J32" s="1"/>
    </row>
    <row r="33" spans="1:10" ht="15.75" x14ac:dyDescent="0.25">
      <c r="A33" s="41"/>
      <c r="B33" s="12"/>
      <c r="C33" s="61"/>
      <c r="D33" s="62"/>
      <c r="E33" s="62"/>
      <c r="F33" s="63"/>
      <c r="G33" s="13"/>
      <c r="H33" s="14"/>
      <c r="I33" s="39"/>
      <c r="J33" s="1"/>
    </row>
    <row r="34" spans="1:10" ht="15.75" x14ac:dyDescent="0.25">
      <c r="A34" s="12"/>
      <c r="B34" s="12"/>
      <c r="C34" s="16"/>
      <c r="D34" s="16"/>
      <c r="E34" s="16"/>
      <c r="F34" s="17"/>
      <c r="G34" s="15"/>
      <c r="H34" s="14"/>
      <c r="I34" s="39"/>
      <c r="J34" s="1"/>
    </row>
    <row r="35" spans="1:10" ht="15.75" x14ac:dyDescent="0.25">
      <c r="A35" s="12"/>
      <c r="B35" s="12"/>
      <c r="C35" s="19"/>
      <c r="D35" s="16"/>
      <c r="E35" s="16"/>
      <c r="F35" s="17"/>
      <c r="G35" s="20"/>
      <c r="H35" s="14"/>
      <c r="I35" s="39"/>
      <c r="J35" s="1"/>
    </row>
    <row r="36" spans="1:10" ht="15.75" x14ac:dyDescent="0.25">
      <c r="A36" s="12"/>
      <c r="B36" s="12"/>
      <c r="C36" s="19"/>
      <c r="D36" s="16"/>
      <c r="E36" s="16"/>
      <c r="F36" s="17"/>
      <c r="G36" s="20"/>
      <c r="H36" s="14"/>
      <c r="I36" s="39"/>
      <c r="J36" s="1"/>
    </row>
    <row r="37" spans="1:10" ht="15.75" x14ac:dyDescent="0.25">
      <c r="A37" s="12"/>
      <c r="B37" s="12"/>
      <c r="C37" s="19"/>
      <c r="D37" s="16"/>
      <c r="E37" s="16"/>
      <c r="F37" s="17"/>
      <c r="G37" s="20"/>
      <c r="H37" s="14"/>
      <c r="I37" s="39"/>
      <c r="J37" s="1"/>
    </row>
    <row r="38" spans="1:10" ht="15.75" x14ac:dyDescent="0.25">
      <c r="A38" s="12"/>
      <c r="B38" s="21"/>
      <c r="C38" s="16"/>
      <c r="D38" s="16"/>
      <c r="E38" s="16"/>
      <c r="F38" s="17"/>
      <c r="G38" s="22"/>
      <c r="H38" s="14"/>
      <c r="I38" s="39"/>
      <c r="J38" s="1"/>
    </row>
    <row r="39" spans="1:10" ht="15.75" x14ac:dyDescent="0.25">
      <c r="A39" s="43"/>
      <c r="B39" s="23"/>
      <c r="C39" s="24"/>
      <c r="D39" s="24"/>
      <c r="E39" s="24"/>
      <c r="F39" s="25"/>
      <c r="G39" s="26" t="s">
        <v>8</v>
      </c>
      <c r="H39" s="27" t="e">
        <f>+#REF!</f>
        <v>#REF!</v>
      </c>
      <c r="I39" s="44">
        <f>SUM(I28:I38)</f>
        <v>750000</v>
      </c>
      <c r="J39" s="1"/>
    </row>
    <row r="40" spans="1:10" ht="15.75" x14ac:dyDescent="0.25">
      <c r="A40" s="45"/>
      <c r="B40" s="16"/>
      <c r="C40" s="16"/>
      <c r="D40" s="16"/>
      <c r="E40" s="16"/>
      <c r="F40" s="16"/>
      <c r="G40" s="28" t="s">
        <v>9</v>
      </c>
      <c r="H40" s="11" t="e">
        <f>H39*19%</f>
        <v>#REF!</v>
      </c>
      <c r="I40" s="46">
        <f>I39*19%</f>
        <v>142500</v>
      </c>
      <c r="J40" s="1"/>
    </row>
    <row r="41" spans="1:10" ht="15.75" x14ac:dyDescent="0.25">
      <c r="A41" s="45"/>
      <c r="B41" s="16"/>
      <c r="C41" s="16"/>
      <c r="D41" s="16"/>
      <c r="E41" s="16"/>
      <c r="F41" s="16"/>
      <c r="G41" s="26" t="s">
        <v>14</v>
      </c>
      <c r="H41" s="27" t="e">
        <f>SUM(H39:H40)</f>
        <v>#REF!</v>
      </c>
      <c r="I41" s="44">
        <f>I40+I39</f>
        <v>892500</v>
      </c>
      <c r="J41" s="1"/>
    </row>
    <row r="42" spans="1:10" x14ac:dyDescent="0.25">
      <c r="A42" s="38"/>
      <c r="B42" s="1"/>
      <c r="C42" s="1"/>
      <c r="D42" s="1"/>
      <c r="E42" s="1"/>
      <c r="F42" s="1"/>
      <c r="G42" s="1"/>
      <c r="H42" s="1"/>
      <c r="I42" s="2"/>
      <c r="J42" s="1"/>
    </row>
    <row r="43" spans="1:10" x14ac:dyDescent="0.25">
      <c r="A43" s="38"/>
      <c r="B43" s="1"/>
      <c r="C43" s="1"/>
      <c r="D43" s="1"/>
      <c r="E43" s="1"/>
      <c r="F43" s="1"/>
      <c r="G43" s="1"/>
      <c r="H43" s="1"/>
      <c r="I43" s="2"/>
      <c r="J43" s="1"/>
    </row>
    <row r="44" spans="1:10" x14ac:dyDescent="0.25">
      <c r="A44" s="38"/>
      <c r="B44" s="1"/>
      <c r="C44" s="1"/>
      <c r="D44" s="1"/>
      <c r="E44" s="1"/>
      <c r="F44" s="1"/>
      <c r="G44" s="1"/>
      <c r="H44" s="1"/>
      <c r="I44" s="2"/>
      <c r="J44" s="1"/>
    </row>
    <row r="45" spans="1:10" ht="15.75" x14ac:dyDescent="0.3">
      <c r="A45" s="47" t="s">
        <v>7</v>
      </c>
      <c r="B45" s="1"/>
      <c r="C45" s="5" t="s">
        <v>11</v>
      </c>
      <c r="D45" s="1"/>
      <c r="E45" s="1"/>
      <c r="F45" s="1"/>
      <c r="G45" s="1"/>
      <c r="H45" s="1"/>
      <c r="I45" s="2"/>
      <c r="J45" s="1"/>
    </row>
    <row r="46" spans="1:10" ht="15.75" x14ac:dyDescent="0.3">
      <c r="A46" s="47" t="s">
        <v>3</v>
      </c>
      <c r="B46" s="4"/>
      <c r="C46" s="5" t="s">
        <v>15</v>
      </c>
      <c r="D46" s="1"/>
      <c r="E46" s="1"/>
      <c r="F46" s="1"/>
      <c r="G46" s="1"/>
      <c r="H46" s="1"/>
      <c r="I46" s="2"/>
      <c r="J46" s="1"/>
    </row>
    <row r="47" spans="1:10" ht="15.75" x14ac:dyDescent="0.3">
      <c r="A47" s="47" t="s">
        <v>2</v>
      </c>
      <c r="B47" s="4"/>
      <c r="C47" s="5" t="s">
        <v>17</v>
      </c>
      <c r="D47" s="1"/>
      <c r="E47" s="1"/>
      <c r="F47" s="1"/>
      <c r="G47" s="1"/>
      <c r="H47" s="1"/>
      <c r="I47" s="2"/>
      <c r="J47" s="1"/>
    </row>
    <row r="48" spans="1:10" ht="15.75" x14ac:dyDescent="0.3">
      <c r="A48" s="38"/>
      <c r="B48" s="4"/>
      <c r="C48" s="5"/>
      <c r="D48" s="1"/>
      <c r="E48" s="1"/>
      <c r="F48" s="1"/>
      <c r="G48" s="1"/>
      <c r="H48" s="1"/>
      <c r="I48" s="2"/>
      <c r="J48" s="1"/>
    </row>
    <row r="49" spans="1:10" x14ac:dyDescent="0.25">
      <c r="A49" s="38"/>
      <c r="B49" s="1"/>
      <c r="C49" s="1"/>
      <c r="D49" s="1"/>
      <c r="E49" s="1"/>
      <c r="F49" s="1"/>
      <c r="G49" s="1"/>
      <c r="H49" s="1"/>
      <c r="I49" s="2"/>
      <c r="J49" s="1"/>
    </row>
    <row r="50" spans="1:10" x14ac:dyDescent="0.25">
      <c r="A50" s="38"/>
      <c r="B50" s="1" t="s">
        <v>12</v>
      </c>
      <c r="C50" s="1"/>
      <c r="D50" s="1"/>
      <c r="E50" s="1"/>
      <c r="F50" s="1"/>
      <c r="G50" s="6"/>
      <c r="H50" s="1"/>
      <c r="I50" s="2"/>
      <c r="J50" s="1"/>
    </row>
    <row r="51" spans="1:10" x14ac:dyDescent="0.25">
      <c r="A51" s="38"/>
      <c r="B51" s="6" t="s">
        <v>19</v>
      </c>
      <c r="C51" s="1"/>
      <c r="D51" s="1"/>
      <c r="E51" s="1"/>
      <c r="F51" s="6"/>
      <c r="G51" s="6"/>
      <c r="H51" s="1"/>
      <c r="I51" s="2"/>
      <c r="J51" s="1"/>
    </row>
    <row r="52" spans="1:10" x14ac:dyDescent="0.25">
      <c r="A52" s="38"/>
      <c r="B52" s="6" t="s">
        <v>18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38"/>
      <c r="B53" s="7" t="s">
        <v>13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38"/>
      <c r="B54" s="6"/>
      <c r="C54" s="1"/>
      <c r="D54" s="6"/>
      <c r="E54" s="1"/>
      <c r="F54" s="1"/>
      <c r="G54" s="6"/>
      <c r="H54" s="1"/>
      <c r="I54" s="2"/>
      <c r="J54" s="1"/>
    </row>
    <row r="55" spans="1:10" x14ac:dyDescent="0.25">
      <c r="A55" s="48"/>
      <c r="B55" s="1"/>
      <c r="C55" s="1"/>
      <c r="D55" s="6"/>
      <c r="E55" s="1"/>
      <c r="F55" s="1"/>
      <c r="G55" s="1"/>
      <c r="H55" s="2"/>
      <c r="I55" s="2"/>
      <c r="J55" s="1"/>
    </row>
    <row r="56" spans="1:10" x14ac:dyDescent="0.25">
      <c r="A56" s="49"/>
      <c r="B56" s="50"/>
      <c r="C56" s="50"/>
      <c r="D56" s="51"/>
      <c r="E56" s="50"/>
      <c r="F56" s="50"/>
      <c r="G56" s="50"/>
      <c r="H56" s="50"/>
      <c r="I56" s="52"/>
      <c r="J56" s="1"/>
    </row>
    <row r="57" spans="1:10" x14ac:dyDescent="0.25">
      <c r="A57" s="1"/>
      <c r="B57" s="1"/>
      <c r="C57" s="1"/>
      <c r="D57" s="6"/>
      <c r="E57" s="1"/>
      <c r="F57" s="1"/>
      <c r="G57" s="1"/>
      <c r="H57" s="1"/>
      <c r="I57" s="1"/>
    </row>
    <row r="58" spans="1:10" x14ac:dyDescent="0.25">
      <c r="A58" s="1"/>
      <c r="B58" s="1"/>
      <c r="C58" s="1"/>
      <c r="D58" s="1"/>
      <c r="E58" s="1"/>
      <c r="F58" s="1"/>
      <c r="G58" s="1"/>
      <c r="H58" s="1"/>
      <c r="I58" s="1"/>
    </row>
    <row r="59" spans="1:10" x14ac:dyDescent="0.25">
      <c r="B59" s="1"/>
      <c r="C59" s="1"/>
      <c r="D59" s="1"/>
      <c r="E59" s="1"/>
      <c r="F59" s="1"/>
    </row>
  </sheetData>
  <mergeCells count="12">
    <mergeCell ref="I26:I27"/>
    <mergeCell ref="G26:G27"/>
    <mergeCell ref="H26:H27"/>
    <mergeCell ref="C32:F32"/>
    <mergeCell ref="C33:F33"/>
    <mergeCell ref="C28:F28"/>
    <mergeCell ref="C31:F31"/>
    <mergeCell ref="B26:B27"/>
    <mergeCell ref="A26:A27"/>
    <mergeCell ref="C26:F27"/>
    <mergeCell ref="C29:F29"/>
    <mergeCell ref="C30:F30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PMEDINA</cp:lastModifiedBy>
  <cp:lastPrinted>2015-08-24T17:50:52Z</cp:lastPrinted>
  <dcterms:created xsi:type="dcterms:W3CDTF">2001-09-15T22:28:18Z</dcterms:created>
  <dcterms:modified xsi:type="dcterms:W3CDTF">2016-06-07T15:46:20Z</dcterms:modified>
</cp:coreProperties>
</file>