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Movicare\"/>
    </mc:Choice>
  </mc:AlternateContent>
  <xr:revisionPtr revIDLastSave="0" documentId="8_{BCD6734E-052A-428A-8262-389536D724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2" l="1"/>
  <c r="I31" i="2"/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<sst xmlns="http://schemas.openxmlformats.org/spreadsheetml/2006/main" count="26" uniqueCount="26">
  <si>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</si>
  <si>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</si>
  <si>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</si>
  <si>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</si>
  <si>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</si>
  <si>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</si>
  <si>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</si>
  <si>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</si>
  <si>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</si>
  <si>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</si>
  <si>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</si>
  <si>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</si>
  <si>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</si>
  <si>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</si>
  <si>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</si>
  <si>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</si>
  <si>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</si>
  <si>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</si>
  <si>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Spare Part Display LCM board , Bottom Reinforced </t>
  </si>
  <si>
    <t>Top Cover ASM</t>
  </si>
  <si>
    <t>Sapphire M.T. Lexan graphics</t>
  </si>
  <si>
    <t>Mano de obra</t>
  </si>
  <si>
    <t>Franco Pavez</t>
  </si>
  <si>
    <t>: 30 a 45 días posterior a recibir OC</t>
  </si>
  <si>
    <t>Cotización por reparación de Bba serie: 30032-5594</t>
  </si>
  <si>
    <t>Bomba recepcionada sin ningún periferico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</si>
</sst>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0" xfId="0" applyFont="1" applyFill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Soc Transporte de Pacientes Movicare SpA	                                     	11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mayo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76.847.600*-4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Rosa N° 1465</a:t>
          </a:r>
          <a:endParaRPr lang="es-CL" sz="1100" b="1"/>
        </a:p>
        <a:p>
          <a:pPr algn="l"/>
          <a:r>
            <a:rPr lang="es-CL" sz="1100" b="1"/>
            <a:t>COMUNA	:   Santiago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Tamara Riveros Rodríguez</a:t>
          </a:r>
          <a:r>
            <a:rPr lang="es-CL" sz="1100" b="1" baseline="0"/>
            <a:t>		                                               E-MAIL: </a:t>
          </a:r>
          <a:r>
            <a:rPr lang="es-CL" sz="11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operacionesclinicas@movicare.cl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_tradnl">
            <a:effectLst/>
          </a:endParaRPr>
        </a:p>
      </xdr:txBody>
    </xdr:sp>
    <xdr:clientData/>
  </xdr:twoCellAnchor>
  <xdr:twoCellAnchor>
    <xdr:from>
      <xdr:col>0</xdr:col>
      <xdr:colOff>167965</xdr:colOff>
      <xdr:row>22</xdr:row>
      <xdr:rowOff>168275</xdr:rowOff>
    </xdr:from>
    <xdr:to>
      <xdr:col>8</xdr:col>
      <xdr:colOff>1183217</xdr:colOff>
      <xdr:row>24</xdr:row>
      <xdr:rowOff>120651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67965" y="435927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7800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24" zoomScale="90" zoomScaleNormal="90" workbookViewId="0">
      <selection activeCell="K41" sqref="K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8"/>
      <c r="B28" s="8"/>
      <c r="C28" s="62"/>
      <c r="D28" s="63"/>
      <c r="E28" s="63"/>
      <c r="F28" s="64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59"/>
      <c r="D29" s="60"/>
      <c r="E29" s="60"/>
      <c r="F29" s="61"/>
      <c r="G29" s="43"/>
      <c r="H29" s="11"/>
      <c r="I29" s="44"/>
      <c r="J29" s="38"/>
      <c r="K29" s="38"/>
    </row>
    <row r="30" spans="1:11" ht="15" customHeight="1" x14ac:dyDescent="0.25">
      <c r="A30" s="10">
        <v>1</v>
      </c>
      <c r="B30" s="10">
        <v>3200000000</v>
      </c>
      <c r="C30" s="68" t="s">
        <v>18</v>
      </c>
      <c r="D30" s="69"/>
      <c r="E30" s="69"/>
      <c r="F30" s="70"/>
      <c r="G30" s="48">
        <v>156519</v>
      </c>
      <c r="H30" s="49"/>
      <c r="I30" s="50">
        <f>SUM(A30*G30)</f>
        <v>156519</v>
      </c>
      <c r="J30" s="1"/>
      <c r="K30" s="1"/>
    </row>
    <row r="31" spans="1:11" ht="15" customHeight="1" x14ac:dyDescent="0.25">
      <c r="A31" s="45">
        <v>1</v>
      </c>
      <c r="B31" s="10">
        <v>3200000000</v>
      </c>
      <c r="C31" s="65" t="s">
        <v>19</v>
      </c>
      <c r="D31" s="66"/>
      <c r="E31" s="66"/>
      <c r="F31" s="67"/>
      <c r="G31" s="48">
        <v>20265</v>
      </c>
      <c r="H31" s="49"/>
      <c r="I31" s="50">
        <f>SUM(A31*G31)</f>
        <v>20265</v>
      </c>
      <c r="J31" s="1"/>
      <c r="K31" s="1"/>
    </row>
    <row r="32" spans="1:11" ht="15.75" x14ac:dyDescent="0.25">
      <c r="A32" s="10">
        <v>1</v>
      </c>
      <c r="B32" s="10">
        <v>3200000000</v>
      </c>
      <c r="C32" s="71" t="s">
        <v>20</v>
      </c>
      <c r="D32" s="72"/>
      <c r="E32" s="72"/>
      <c r="F32" s="73"/>
      <c r="G32" s="48">
        <v>12000</v>
      </c>
      <c r="H32" s="11"/>
      <c r="I32" s="50">
        <f>SUM(A32*G32)</f>
        <v>12000</v>
      </c>
      <c r="J32" s="1"/>
      <c r="K32" s="1"/>
    </row>
    <row r="33" spans="1:11" ht="15.75" x14ac:dyDescent="0.25">
      <c r="A33" s="51">
        <v>1</v>
      </c>
      <c r="B33" s="52">
        <v>111110000</v>
      </c>
      <c r="C33" t="s">
        <v>21</v>
      </c>
      <c r="F33" s="2"/>
      <c r="G33" s="48">
        <v>63750</v>
      </c>
      <c r="I33" s="50">
        <v>63750</v>
      </c>
      <c r="J33" s="46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 t="s">
        <v>24</v>
      </c>
      <c r="D37" s="13"/>
      <c r="E37" s="13"/>
      <c r="F37" s="14"/>
      <c r="G37" s="24"/>
      <c r="H37" s="1"/>
      <c r="I37" s="2"/>
      <c r="J37" s="1"/>
      <c r="K37" s="1"/>
    </row>
    <row r="38" spans="1:11" ht="15.75" x14ac:dyDescent="0.25">
      <c r="A38" s="10"/>
      <c r="B38" s="17"/>
      <c r="C38" s="74" t="s">
        <v>25</v>
      </c>
      <c r="D38" s="75"/>
      <c r="E38" s="75"/>
      <c r="F38" s="76"/>
      <c r="G38" s="16"/>
      <c r="H38" s="11"/>
      <c r="I38" s="44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18"/>
      <c r="H39" s="11"/>
      <c r="I39" s="47"/>
      <c r="J39" s="1"/>
    </row>
    <row r="40" spans="1:11" ht="15.75" x14ac:dyDescent="0.25">
      <c r="A40" s="31"/>
      <c r="B40" s="13"/>
      <c r="C40" s="13"/>
      <c r="D40" s="13"/>
      <c r="E40" s="13"/>
      <c r="F40" s="13"/>
      <c r="G40" s="22" t="s">
        <v>8</v>
      </c>
      <c r="H40" s="22" t="e">
        <f>+#REF!</f>
        <v>#REF!</v>
      </c>
      <c r="I40" s="42">
        <f>SUM(I28:I39)</f>
        <v>252534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3" t="s">
        <v>9</v>
      </c>
      <c r="H41" s="11" t="e">
        <f>H40*19%</f>
        <v>#REF!</v>
      </c>
      <c r="I41" s="12">
        <f>I40*19%</f>
        <v>47981.46</v>
      </c>
      <c r="J41" s="1"/>
    </row>
    <row r="42" spans="1:11" ht="15.75" x14ac:dyDescent="0.25">
      <c r="A42" s="28"/>
      <c r="B42" s="1"/>
      <c r="C42" s="1"/>
      <c r="D42" s="1"/>
      <c r="E42" s="1"/>
      <c r="F42" s="1"/>
      <c r="G42" s="22" t="s">
        <v>13</v>
      </c>
      <c r="H42" s="22" t="e">
        <f>SUM(H40:H41)</f>
        <v>#REF!</v>
      </c>
      <c r="I42" s="42">
        <f>I41+I40</f>
        <v>300515.46000000002</v>
      </c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3" t="s">
        <v>23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2022-02-03T18:08:53Z</cp:lastPrinted>
  <dcterms:created xsi:type="dcterms:W3CDTF">2001-09-15T22:28:18Z</dcterms:created>
  <dcterms:modified xsi:type="dcterms:W3CDTF">2022-05-11T12:42:07Z</dcterms:modified>
</cp:coreProperties>
</file>