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1" i="2" l="1"/>
  <c r="I32" i="2"/>
  <c r="I33" i="2"/>
  <c r="I34" i="2"/>
  <c r="I35" i="2"/>
  <c r="I36" i="2"/>
  <c r="I37" i="2"/>
  <c r="I38" i="2"/>
  <c r="I29" i="2" l="1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<sst xmlns="http://schemas.openxmlformats.org/spreadsheetml/2006/main" count="28" uniqueCount="28">
  <si>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</si>
  <si>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</si>
  <si>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</si>
  <si>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</si>
  <si>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</si>
  <si>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</si>
  <si>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</si>
  <si>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</si>
  <si>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</si>
  <si>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</si>
  <si>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</si>
  <si>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</si>
  <si>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</si>
  <si>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</si>
  <si>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</si>
  <si>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</si>
  <si>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</si>
  <si>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</si>
  <si>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</si>
  <si>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Tomas Cortez A.</t>
  </si>
  <si>
    <t>l</t>
  </si>
  <si>
    <t>corridor light - 4 position</t>
  </si>
  <si>
    <t>¿</t>
  </si>
  <si>
    <t>R5k Waterproof Pulcord Spanish</t>
  </si>
  <si>
    <t>R5KPC11WPS</t>
  </si>
  <si>
    <t>Programacion</t>
  </si>
  <si>
    <t>material y mano de obra</t>
  </si>
  <si>
    <t>111PROGRAMACION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</si>
</sst>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name val="Bookman Old Style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3" xfId="0" applyFont="1" applyBorder="1"/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2" fontId="0" fillId="3" borderId="0" xfId="8" applyFont="1" applyFill="1"/>
    <xf numFmtId="42" fontId="9" fillId="0" borderId="3" xfId="8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9" fillId="0" borderId="6" xfId="0" applyNumberFormat="1" applyFont="1" applyBorder="1"/>
    <xf numFmtId="42" fontId="0" fillId="3" borderId="10" xfId="8" applyFont="1" applyFill="1" applyBorder="1"/>
    <xf numFmtId="41" fontId="14" fillId="0" borderId="2" xfId="9" applyFont="1" applyBorder="1" applyAlignment="1">
      <alignment horizontal="right"/>
    </xf>
  </cellXfs>
  <cellStyles count="10">
    <cellStyle name="Millares [0]" xfId="9" builtinId="6"/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26 de Septiembre</a:t>
          </a:r>
          <a:r>
            <a:rPr lang="es-CL" sz="1100" b="1" baseline="0"/>
            <a:t>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		                                             		  E-MAIL: 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topLeftCell="A16" zoomScale="80" zoomScaleNormal="80" workbookViewId="0">
      <selection activeCell="I43" sqref="I4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19"/>
      <c r="B1" s="20">
        <v>0</v>
      </c>
      <c r="C1" s="20"/>
      <c r="D1" s="20"/>
      <c r="E1" s="20"/>
      <c r="F1" s="20"/>
      <c r="G1" s="20"/>
      <c r="H1" s="20"/>
      <c r="I1" s="21"/>
      <c r="J1" s="1"/>
    </row>
    <row r="2" spans="1:10" x14ac:dyDescent="0.25">
      <c r="A2" s="2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2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2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2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2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2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2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2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2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2"/>
      <c r="B24" s="1"/>
      <c r="C24" s="1"/>
      <c r="D24" s="1"/>
      <c r="E24" s="1"/>
      <c r="F24" s="1"/>
      <c r="G24" s="1"/>
      <c r="H24" s="1"/>
      <c r="I24" s="2"/>
      <c r="J24" s="1"/>
      <c r="K24" s="42"/>
    </row>
    <row r="25" spans="1:11" x14ac:dyDescent="0.25">
      <c r="A25" s="22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  <c r="J26" s="1"/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  <c r="J27" s="1"/>
      <c r="K27" s="1"/>
    </row>
    <row r="28" spans="1:11" ht="4.5" customHeight="1" x14ac:dyDescent="0.25">
      <c r="A28" s="22" t="s">
        <v>22</v>
      </c>
      <c r="B28" s="8"/>
      <c r="C28" s="58"/>
      <c r="D28" s="59"/>
      <c r="E28" s="59"/>
      <c r="F28" s="60"/>
      <c r="G28" s="18"/>
      <c r="H28" s="9"/>
      <c r="I28" s="2"/>
      <c r="J28" s="1"/>
      <c r="K28" s="1"/>
    </row>
    <row r="29" spans="1:11" s="33" customFormat="1" ht="15" customHeight="1" x14ac:dyDescent="0.25">
      <c r="A29" s="23">
        <v>2</v>
      </c>
      <c r="B29" s="10" t="s">
        <v>24</v>
      </c>
      <c r="C29" s="55" t="s">
        <v>23</v>
      </c>
      <c r="D29" s="56"/>
      <c r="E29" s="56"/>
      <c r="F29" s="57"/>
      <c r="G29" s="40">
        <v>115668</v>
      </c>
      <c r="H29" s="11"/>
      <c r="I29" s="45">
        <f>SUM(A29*G29)</f>
        <v>231336</v>
      </c>
      <c r="J29" s="32"/>
      <c r="K29" s="32"/>
    </row>
    <row r="30" spans="1:11" ht="15" customHeight="1" x14ac:dyDescent="0.25">
      <c r="A30" s="10">
        <v>2</v>
      </c>
      <c r="B30" s="10">
        <v>352000</v>
      </c>
      <c r="C30" s="64" t="s">
        <v>21</v>
      </c>
      <c r="D30" s="65"/>
      <c r="E30" s="65"/>
      <c r="F30" s="66"/>
      <c r="G30" s="40">
        <v>652950</v>
      </c>
      <c r="H30" s="41"/>
      <c r="I30" s="45">
        <f>SUM(A30*G30)</f>
        <v>1305900</v>
      </c>
      <c r="J30" s="1"/>
      <c r="K30" s="1"/>
    </row>
    <row r="31" spans="1:11" ht="15" customHeight="1" x14ac:dyDescent="0.25">
      <c r="A31" s="38">
        <v>1</v>
      </c>
      <c r="B31" s="10" t="s">
        <v>27</v>
      </c>
      <c r="C31" s="61" t="s">
        <v>25</v>
      </c>
      <c r="D31" s="62"/>
      <c r="E31" s="62"/>
      <c r="F31" s="63"/>
      <c r="G31" s="44">
        <v>250000</v>
      </c>
      <c r="H31" s="37"/>
      <c r="I31" s="45">
        <f t="shared" ref="I31:I36" si="0">SUM(A31*G31)</f>
        <v>250000</v>
      </c>
      <c r="J31" s="1"/>
      <c r="K31" s="1"/>
    </row>
    <row r="32" spans="1:11" ht="15.75" x14ac:dyDescent="0.25">
      <c r="A32" s="10">
        <v>1</v>
      </c>
      <c r="B32" s="10">
        <v>111110000</v>
      </c>
      <c r="C32" s="55" t="s">
        <v>26</v>
      </c>
      <c r="D32" s="56"/>
      <c r="E32" s="56"/>
      <c r="F32" s="57"/>
      <c r="G32" s="70">
        <v>1317200</v>
      </c>
      <c r="H32" s="11"/>
      <c r="I32" s="45">
        <f t="shared" si="0"/>
        <v>1317200</v>
      </c>
      <c r="J32" s="1"/>
      <c r="K32" s="1"/>
    </row>
    <row r="33" spans="1:11" ht="15.75" x14ac:dyDescent="0.25">
      <c r="A33" s="43"/>
      <c r="B33" s="46"/>
      <c r="C33" s="58"/>
      <c r="D33" s="67"/>
      <c r="E33" s="67"/>
      <c r="F33" s="60"/>
      <c r="G33" s="44"/>
      <c r="I33" s="45">
        <f t="shared" si="0"/>
        <v>0</v>
      </c>
      <c r="J33" s="39"/>
      <c r="K33" s="1"/>
    </row>
    <row r="34" spans="1:11" ht="15.75" customHeight="1" x14ac:dyDescent="0.25">
      <c r="A34" s="43"/>
      <c r="B34" s="18"/>
      <c r="F34" s="2"/>
      <c r="G34" s="44"/>
      <c r="H34" s="1"/>
      <c r="I34" s="45">
        <f t="shared" si="0"/>
        <v>0</v>
      </c>
      <c r="J34" s="1"/>
      <c r="K34" s="1"/>
    </row>
    <row r="35" spans="1:11" ht="15.75" x14ac:dyDescent="0.25">
      <c r="A35" s="2"/>
      <c r="B35" s="18"/>
      <c r="F35" s="2"/>
      <c r="G35" s="44"/>
      <c r="H35" s="1"/>
      <c r="I35" s="45">
        <f t="shared" si="0"/>
        <v>0</v>
      </c>
      <c r="J35" s="1"/>
      <c r="K35" s="1"/>
    </row>
    <row r="36" spans="1:11" ht="15.75" x14ac:dyDescent="0.25">
      <c r="A36" s="2"/>
      <c r="B36" s="18"/>
      <c r="F36" s="2"/>
      <c r="G36" s="44"/>
      <c r="H36" s="1"/>
      <c r="I36" s="45">
        <f t="shared" si="0"/>
        <v>0</v>
      </c>
      <c r="J36" s="1"/>
      <c r="K36" s="1"/>
    </row>
    <row r="37" spans="1:11" ht="15.75" x14ac:dyDescent="0.25">
      <c r="A37" s="10"/>
      <c r="B37" s="10"/>
      <c r="G37" s="69"/>
      <c r="H37" s="11"/>
      <c r="I37" s="45">
        <f>SUM(A37*G37)</f>
        <v>0</v>
      </c>
      <c r="J37" s="1"/>
      <c r="K37" s="1"/>
    </row>
    <row r="38" spans="1:11" ht="15.75" x14ac:dyDescent="0.25">
      <c r="A38" s="10"/>
      <c r="B38" s="14"/>
      <c r="G38" s="69"/>
      <c r="H38" s="11"/>
      <c r="I38" s="45">
        <f>SUM(A38*G38)</f>
        <v>0</v>
      </c>
      <c r="J38" s="1"/>
    </row>
    <row r="39" spans="1:11" ht="15.75" x14ac:dyDescent="0.25">
      <c r="A39" s="24"/>
      <c r="B39" s="15"/>
      <c r="C39" s="47"/>
      <c r="D39" s="48"/>
      <c r="E39" s="48"/>
      <c r="F39" s="49"/>
      <c r="G39" s="68" t="s">
        <v>8</v>
      </c>
      <c r="H39" s="16" t="e">
        <f>+#REF!</f>
        <v>#REF!</v>
      </c>
      <c r="I39" s="36">
        <f>SUM(I28:I38)</f>
        <v>3104436</v>
      </c>
      <c r="J39" s="1"/>
    </row>
    <row r="40" spans="1:11" ht="15.75" x14ac:dyDescent="0.25">
      <c r="A40" s="25"/>
      <c r="B40" s="13"/>
      <c r="C40" s="13"/>
      <c r="D40" s="13"/>
      <c r="E40" s="13"/>
      <c r="F40" s="13"/>
      <c r="G40" s="17" t="s">
        <v>9</v>
      </c>
      <c r="H40" s="11" t="e">
        <f>H39*19%</f>
        <v>#REF!</v>
      </c>
      <c r="I40" s="12">
        <f>I39*19%</f>
        <v>589842.84</v>
      </c>
      <c r="J40" s="1"/>
    </row>
    <row r="41" spans="1:11" ht="15.75" x14ac:dyDescent="0.25">
      <c r="A41" s="25"/>
      <c r="B41" s="13"/>
      <c r="C41" s="13"/>
      <c r="D41" s="13"/>
      <c r="E41" s="13"/>
      <c r="F41" s="13"/>
      <c r="G41" s="16" t="s">
        <v>13</v>
      </c>
      <c r="H41" s="16" t="e">
        <f>SUM(H39:H40)</f>
        <v>#REF!</v>
      </c>
      <c r="I41" s="36">
        <f>I40+I39</f>
        <v>3694278.84</v>
      </c>
      <c r="J41" s="1"/>
    </row>
    <row r="42" spans="1:11" x14ac:dyDescent="0.25">
      <c r="A42" s="22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2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2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6" t="s">
        <v>7</v>
      </c>
      <c r="B45" s="1" t="s">
        <v>20</v>
      </c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6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6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2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2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2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2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2"/>
      <c r="B52" s="35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2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2"/>
      <c r="B54" s="34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2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2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7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28"/>
      <c r="B58" s="29"/>
      <c r="C58" s="29"/>
      <c r="D58" s="30"/>
      <c r="E58" s="29"/>
      <c r="F58" s="29"/>
      <c r="G58" s="29"/>
      <c r="H58" s="29"/>
      <c r="I58" s="31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2022-09-26T18:34:50Z</cp:lastPrinted>
  <dcterms:created xsi:type="dcterms:W3CDTF">2001-09-15T22:28:18Z</dcterms:created>
  <dcterms:modified xsi:type="dcterms:W3CDTF">2022-09-26T18:51:27Z</dcterms:modified>
</cp:coreProperties>
</file>