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CURANILAHUE\"/>
    </mc:Choice>
  </mc:AlternateContent>
  <bookViews>
    <workbookView xWindow="0" yWindow="0" windowWidth="20490" windowHeight="762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29" i="2" l="1"/>
  <c r="I42" i="2" s="1"/>
  <c r="H42" i="2" l="1"/>
  <c r="H43" i="2" s="1"/>
  <c r="I43" i="2" l="1"/>
  <c r="I44" i="2" s="1"/>
  <c r="H44" i="2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<sst xmlns="http://schemas.openxmlformats.org/spreadsheetml/2006/main" count="24" uniqueCount="24">
  <si>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</si>
  <si>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</si>
  <si>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</si>
  <si>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</si>
  <si>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</si>
  <si>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</si>
  <si>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</si>
  <si>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</si>
  <si>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</si>
  <si>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</si>
  <si>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</si>
  <si>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</si>
  <si>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</si>
  <si>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TOTAL  : </t>
  </si>
  <si>
    <t xml:space="preserve">      </t>
  </si>
  <si>
    <t>: 20 dias</t>
  </si>
  <si>
    <t>Carlos Alfaro Bernales</t>
  </si>
  <si>
    <t>Supervisor Servicio Técnico</t>
  </si>
  <si>
    <t>calfaro@cencomex.cl</t>
  </si>
  <si>
    <t>cel. +56 9 82473667</t>
  </si>
  <si>
    <t>CENCOMEX S.A.</t>
  </si>
  <si>
    <t>R5KCONS</t>
  </si>
  <si>
    <t>R5K VoIP Nurse Console</t>
  </si>
  <si>
    <t>: Equipo Instalado, a espera de envio O.C.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</si>
</sst>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340A]\ #,##0"/>
    <numFmt numFmtId="167" formatCode="_-&quot;$&quot;\ * #,##0_-;\-&quot;$&quot;\ * #,##0_-;_-&quot;$&quot;\ * &quot;-&quot;??_-;_-@_-"/>
    <numFmt numFmtId="168" formatCode="_-[$$-340A]\ * #,##0_-;\-[$$-340A]\ * #,##0_-;_-[$$-340A]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</font>
    <font>
      <u/>
      <sz val="11"/>
      <color theme="10"/>
      <name val="Bookman Old Style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166" fontId="2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10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0" fillId="0" borderId="7" xfId="0" applyFont="1" applyFill="1" applyBorder="1" applyAlignment="1">
      <alignment horizontal="center"/>
    </xf>
    <xf numFmtId="3" fontId="10" fillId="0" borderId="4" xfId="0" applyNumberFormat="1" applyFont="1" applyBorder="1"/>
    <xf numFmtId="0" fontId="0" fillId="0" borderId="7" xfId="0" applyBorder="1"/>
    <xf numFmtId="3" fontId="11" fillId="0" borderId="0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/>
    <xf numFmtId="0" fontId="14" fillId="0" borderId="0" xfId="7" applyFill="1" applyBorder="1"/>
    <xf numFmtId="167" fontId="10" fillId="0" borderId="3" xfId="6" applyNumberFormat="1" applyFont="1" applyBorder="1" applyAlignment="1">
      <alignment horizontal="center" vertical="center" wrapText="1"/>
    </xf>
    <xf numFmtId="168" fontId="11" fillId="0" borderId="2" xfId="0" applyNumberFormat="1" applyFont="1" applyBorder="1" applyAlignment="1">
      <alignment horizontal="center"/>
    </xf>
    <xf numFmtId="167" fontId="11" fillId="0" borderId="3" xfId="6" applyNumberFormat="1" applyFont="1" applyBorder="1" applyAlignment="1">
      <alignment horizontal="center"/>
    </xf>
    <xf numFmtId="167" fontId="11" fillId="0" borderId="2" xfId="6" applyNumberFormat="1" applyFont="1" applyBorder="1" applyAlignment="1">
      <alignment horizontal="center"/>
    </xf>
    <xf numFmtId="0" fontId="1" fillId="3" borderId="3" xfId="5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7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de Curanilahue</a:t>
          </a:r>
          <a:r>
            <a:rPr lang="es-CL" sz="1100" b="1"/>
            <a:t>		                                                   		Lunes 22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Junio </a:t>
          </a:r>
          <a:r>
            <a:rPr lang="es-CL" sz="1100" b="1"/>
            <a:t>de 2023.</a:t>
          </a:r>
        </a:p>
        <a:p>
          <a:pPr algn="l"/>
          <a:r>
            <a:rPr lang="es-CL" sz="1100" b="1"/>
            <a:t>RUT	:   61.602.211-3</a:t>
          </a:r>
        </a:p>
        <a:p>
          <a:pPr algn="l"/>
          <a:r>
            <a:rPr lang="es-CL" sz="1100" b="1"/>
            <a:t>DIRECCIÓN	:   Bernardo</a:t>
          </a:r>
          <a:r>
            <a:rPr lang="es-CL" sz="1100" b="1" baseline="0"/>
            <a:t> Ohiggins  111</a:t>
          </a:r>
          <a:endParaRPr lang="es-CL" sz="1100" b="1"/>
        </a:p>
        <a:p>
          <a:pPr algn="l"/>
          <a:r>
            <a:rPr lang="es-CL" sz="1100" b="1"/>
            <a:t>COMUNA	:   CURANILAHUE 		      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41-2725490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Gustavo Burgos			E-MAIL	: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gustavo.burgos</a:t>
          </a:r>
          <a:r>
            <a:rPr lang="es-CL" sz="1100" b="1" baseline="0"/>
            <a:t>@hospitaldecuranilahue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Nº7294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7560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tabSelected="1" zoomScaleNormal="100" workbookViewId="0">
      <selection activeCell="L52" sqref="L5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2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2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2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14</v>
      </c>
    </row>
    <row r="22" spans="1:12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2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2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2" x14ac:dyDescent="0.25">
      <c r="A26" s="64" t="s">
        <v>4</v>
      </c>
      <c r="B26" s="64" t="s">
        <v>0</v>
      </c>
      <c r="C26" s="64" t="s">
        <v>5</v>
      </c>
      <c r="D26" s="64"/>
      <c r="E26" s="64"/>
      <c r="F26" s="64"/>
      <c r="G26" s="55" t="s">
        <v>6</v>
      </c>
      <c r="H26" s="56" t="s">
        <v>1</v>
      </c>
      <c r="I26" s="55" t="s">
        <v>10</v>
      </c>
      <c r="J26" s="1"/>
    </row>
    <row r="27" spans="1:12" x14ac:dyDescent="0.25">
      <c r="A27" s="65"/>
      <c r="B27" s="65"/>
      <c r="C27" s="65"/>
      <c r="D27" s="65"/>
      <c r="E27" s="65"/>
      <c r="F27" s="65"/>
      <c r="G27" s="55"/>
      <c r="H27" s="57"/>
      <c r="I27" s="55"/>
      <c r="J27" s="1"/>
    </row>
    <row r="28" spans="1:12" ht="4.5" customHeight="1" x14ac:dyDescent="0.25">
      <c r="A28" s="23"/>
      <c r="B28" s="37"/>
      <c r="C28" s="60"/>
      <c r="D28" s="61"/>
      <c r="E28" s="61"/>
      <c r="F28" s="61"/>
      <c r="G28" s="39"/>
      <c r="H28" s="40"/>
      <c r="I28" s="39"/>
      <c r="J28" s="1"/>
      <c r="L28" s="47"/>
    </row>
    <row r="29" spans="1:12" s="47" customFormat="1" ht="15" customHeight="1" x14ac:dyDescent="0.25">
      <c r="A29" s="43">
        <v>1</v>
      </c>
      <c r="B29" s="54" t="s">
        <v>21</v>
      </c>
      <c r="C29" s="66" t="s">
        <v>22</v>
      </c>
      <c r="D29" s="67"/>
      <c r="E29" s="67"/>
      <c r="F29" s="67"/>
      <c r="G29" s="44">
        <v>1742914.7999999998</v>
      </c>
      <c r="H29" s="45"/>
      <c r="I29" s="50">
        <f>A29*G29</f>
        <v>1742914.7999999998</v>
      </c>
      <c r="J29" s="46"/>
      <c r="L29"/>
    </row>
    <row r="30" spans="1:12" ht="15.75" x14ac:dyDescent="0.25">
      <c r="A30" s="28"/>
      <c r="B30" s="42"/>
      <c r="C30" s="58"/>
      <c r="D30" s="59"/>
      <c r="E30" s="59"/>
      <c r="F30" s="59"/>
      <c r="G30" s="11"/>
      <c r="H30" s="8"/>
      <c r="I30" s="27"/>
    </row>
    <row r="31" spans="1:12" ht="15" customHeight="1" x14ac:dyDescent="0.25">
      <c r="A31" s="28"/>
      <c r="B31" s="9"/>
      <c r="C31" s="58"/>
      <c r="D31" s="59"/>
      <c r="E31" s="59"/>
      <c r="F31" s="59"/>
      <c r="G31" s="11"/>
      <c r="H31" s="8"/>
      <c r="I31" s="27"/>
      <c r="J31" s="1"/>
    </row>
    <row r="32" spans="1:12" ht="15.75" customHeight="1" x14ac:dyDescent="0.25">
      <c r="A32" s="28"/>
      <c r="B32" s="9"/>
      <c r="C32" s="58"/>
      <c r="D32" s="59"/>
      <c r="E32" s="59"/>
      <c r="F32" s="59"/>
      <c r="G32" s="11"/>
      <c r="H32" s="8"/>
      <c r="I32" s="27"/>
      <c r="J32" s="1"/>
    </row>
    <row r="33" spans="1:10" ht="15.75" customHeight="1" x14ac:dyDescent="0.25">
      <c r="A33" s="28"/>
      <c r="B33" s="9"/>
      <c r="C33" s="58"/>
      <c r="D33" s="59"/>
      <c r="E33" s="59"/>
      <c r="F33" s="59"/>
      <c r="G33" s="11"/>
      <c r="H33" s="10"/>
      <c r="I33" s="27"/>
      <c r="J33" s="1"/>
    </row>
    <row r="34" spans="1:10" ht="15.75" x14ac:dyDescent="0.25">
      <c r="A34" s="9"/>
      <c r="B34" s="9"/>
      <c r="C34" s="62"/>
      <c r="D34" s="63"/>
      <c r="E34" s="63"/>
      <c r="F34" s="63"/>
      <c r="G34" s="11"/>
      <c r="H34" s="10"/>
      <c r="I34" s="21"/>
      <c r="J34" s="1"/>
    </row>
    <row r="35" spans="1:10" ht="15.75" x14ac:dyDescent="0.25">
      <c r="A35" s="9"/>
      <c r="B35" s="9"/>
      <c r="C35" s="12"/>
      <c r="D35" s="12"/>
      <c r="E35" s="12"/>
      <c r="F35" s="12"/>
      <c r="G35" s="11"/>
      <c r="H35" s="10"/>
      <c r="I35" s="11"/>
      <c r="J35" s="1"/>
    </row>
    <row r="36" spans="1:10" ht="15.75" x14ac:dyDescent="0.25">
      <c r="A36" s="9"/>
      <c r="B36" s="9"/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/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38"/>
      <c r="I41" s="41"/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51">
        <f>SUM(I29:I41)</f>
        <v>1742914.7999999998</v>
      </c>
      <c r="J42" s="1"/>
    </row>
    <row r="43" spans="1:10" ht="15.75" x14ac:dyDescent="0.25">
      <c r="A43" s="30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52">
        <f>I42*19%</f>
        <v>331153.81199999998</v>
      </c>
      <c r="J43" s="1"/>
    </row>
    <row r="44" spans="1:10" ht="15.75" x14ac:dyDescent="0.25">
      <c r="A44" s="30"/>
      <c r="B44" s="12"/>
      <c r="C44" s="12"/>
      <c r="D44" s="12"/>
      <c r="E44" s="12"/>
      <c r="F44" s="12"/>
      <c r="G44" s="19" t="s">
        <v>13</v>
      </c>
      <c r="H44" s="20" t="e">
        <f>SUM(H42:H43)</f>
        <v>#REF!</v>
      </c>
      <c r="I44" s="53">
        <f>I43+I42</f>
        <v>2074068.6119999997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1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1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1" t="s">
        <v>2</v>
      </c>
      <c r="B50" s="4"/>
      <c r="C50" s="5" t="s">
        <v>23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16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7" t="s">
        <v>20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49" t="s">
        <v>18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2"/>
      <c r="B58" s="48" t="s">
        <v>19</v>
      </c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3"/>
      <c r="B59" s="34"/>
      <c r="C59" s="34"/>
      <c r="D59" s="35"/>
      <c r="E59" s="34"/>
      <c r="F59" s="34"/>
      <c r="G59" s="34"/>
      <c r="H59" s="34"/>
      <c r="I59" s="36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3"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hyperlinks>
    <hyperlink ref="B57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2023-06-22T14:39:43Z</cp:lastPrinted>
  <dcterms:created xsi:type="dcterms:W3CDTF">2001-09-15T22:28:18Z</dcterms:created>
  <dcterms:modified xsi:type="dcterms:W3CDTF">2023-06-22T14:40:39Z</dcterms:modified>
</cp:coreProperties>
</file>