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BARROS LUCO-TRUDEAU\"/>
    </mc:Choice>
  </mc:AlternateContent>
  <xr:revisionPtr revIDLastSave="0" documentId="8_{7D21CA3C-3138-486A-8143-72F51A43DDE0}" xr6:coauthVersionLast="47" xr6:coauthVersionMax="47" xr10:uidLastSave="{00000000-0000-0000-0000-000000000000}"/>
  <bookViews>
    <workbookView xWindow="20370" yWindow="-120" windowWidth="20640" windowHeight="11160"/>
  </bookViews>
  <sheets>
    <sheet name="Hoja2" sheetId="2" r:id="rId1"/>
  </sheets>
  <externalReferences>
    <externalReference r:id="rId2"/>
    <externalReference r:id="rId3"/>
  </externalReferences>
  <definedNames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9" i="2" l="1"/>
  <c r="I28" i="2"/>
  <c r="I42" i="2"/>
  <c r="H42" i="2"/>
  <c r="H44" i="2"/>
  <c r="H43" i="2"/>
  <c r="I43" i="2" l="1"/>
  <c r="I44" i="2" s="1"/>
</calcChain>
</file>

<file path=xl/sharedStrings.xml><?xml version="1.0" encoding="utf-8"?>
<sst xmlns="http://schemas.openxmlformats.org/spreadsheetml/2006/main" count="20" uniqueCount="20">
  <si>
    <t>CANTIDAD</t>
  </si>
  <si>
    <t>CODIGO</t>
  </si>
  <si>
    <t>DETALLE</t>
  </si>
  <si>
    <t>PRECIO UNITARIO</t>
  </si>
  <si>
    <t>TOTAL</t>
  </si>
  <si>
    <t xml:space="preserve">PRECIO TOTAL </t>
  </si>
  <si>
    <t xml:space="preserve">NETO : </t>
  </si>
  <si>
    <t xml:space="preserve">IVA : </t>
  </si>
  <si>
    <t xml:space="preserve">Total  : </t>
  </si>
  <si>
    <t xml:space="preserve">: 30 Dias </t>
  </si>
  <si>
    <t xml:space="preserve">: 15 Dias </t>
  </si>
  <si>
    <t xml:space="preserve">       Forma de pago</t>
  </si>
  <si>
    <t xml:space="preserve">       Validez</t>
  </si>
  <si>
    <t xml:space="preserve">       Plazo de entrega </t>
  </si>
  <si>
    <t xml:space="preserve">       Atentamente</t>
  </si>
  <si>
    <t>:</t>
  </si>
  <si>
    <t>: entrega inmediata, previa recepción de OC</t>
  </si>
  <si>
    <t>Calibración Sonda M Serie S78257</t>
  </si>
  <si>
    <t>Calibración Sonda XL  Serie S94728</t>
  </si>
  <si>
    <t>Sondas corresponden a Fibroscan S/N F81232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</si>
</sst>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_(&quot;Ch$&quot;* #,##0.00_);_(&quot;Ch$&quot;* \(#,##0.00\);_(&quot;Ch$&quot;* &quot;-&quot;??_);_(@_)"/>
    <numFmt numFmtId="185" formatCode="_(&quot;Ch$&quot;* #,##0_);_(&quot;Ch$&quot;* \(#,##0\);_(&quot;Ch$&quot;* &quot;-&quot;_);_(@_)"/>
    <numFmt numFmtId="186" formatCode="_-&quot;$&quot;\ * #,##0_-;\-&quot;$&quot;\ * #,##0_-;_-&quot;$&quot;\ * &quot;-&quot;_-;_-@_-"/>
    <numFmt numFmtId="187" formatCode="#,##0_ ;\-#,##0\ "/>
    <numFmt numFmtId="188" formatCode="[$$-340A]\ #,##0"/>
    <numFmt numFmtId="193" formatCode="_ [$$-340A]* #,##0_ ;_ [$$-340A]* \-#,##0_ ;_ [$$-340A]* &quot;-&quot;??_ ;_ @_ "/>
    <numFmt numFmtId="194" formatCode="_-[$€-2]\ * #,##0_-;\-[$€-2]\ * #,##0_-;_-[$€-2]\ * &quot;-&quot;??_-;_-@_-"/>
    <numFmt numFmtId="195" formatCode="_ [$$-340A]* #,##0.00_ ;_ [$$-340A]* \-#,##0.00_ ;_ [$$-340A]* &quot;-&quot;??_ ;_ @_ "/>
  </numFmts>
  <fonts count="17" x14ac:knownFonts="1">
    <font>
      <sz val="11"/>
      <name val="Bookman Old Style"/>
      <family val="1"/>
    </font>
    <font>
      <b/>
      <sz val="9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10"/>
      <name val="Arial"/>
      <family val="2"/>
    </font>
    <font>
      <sz val="8"/>
      <name val="Bookman Old Style"/>
      <family val="1"/>
    </font>
    <font>
      <b/>
      <i/>
      <sz val="9"/>
      <name val="Calibri"/>
      <family val="2"/>
    </font>
    <font>
      <sz val="8"/>
      <name val="Book Antiqua"/>
      <family val="1"/>
    </font>
    <font>
      <b/>
      <sz val="8"/>
      <name val="Bookman Old Style"/>
      <family val="1"/>
    </font>
    <font>
      <sz val="10"/>
      <name val="Calibri"/>
      <family val="2"/>
      <scheme val="minor"/>
    </font>
    <font>
      <sz val="10"/>
      <color rgb="FFFF0000"/>
      <name val="Bookman Old Style"/>
      <family val="1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1"/>
      <color rgb="FF00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</borders>
  <cellStyleXfs count="6">
    <xf numFmtId="0" fontId="0" fillId="0" borderId="0"/>
    <xf numFmtId="185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3" xfId="0" applyBorder="1"/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5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9" xfId="0" applyFont="1" applyBorder="1"/>
    <xf numFmtId="0" fontId="0" fillId="0" borderId="8" xfId="0" applyFont="1" applyBorder="1"/>
    <xf numFmtId="0" fontId="12" fillId="0" borderId="3" xfId="0" applyFont="1" applyBorder="1"/>
    <xf numFmtId="0" fontId="13" fillId="0" borderId="6" xfId="0" applyFont="1" applyBorder="1"/>
    <xf numFmtId="186" fontId="2" fillId="0" borderId="0" xfId="0" applyNumberFormat="1" applyFont="1" applyBorder="1"/>
    <xf numFmtId="0" fontId="0" fillId="0" borderId="3" xfId="0" applyFont="1" applyBorder="1"/>
    <xf numFmtId="0" fontId="13" fillId="0" borderId="10" xfId="0" applyFont="1" applyBorder="1"/>
    <xf numFmtId="0" fontId="13" fillId="0" borderId="11" xfId="0" applyFont="1" applyBorder="1"/>
    <xf numFmtId="186" fontId="2" fillId="0" borderId="11" xfId="0" applyNumberFormat="1" applyFont="1" applyBorder="1"/>
    <xf numFmtId="186" fontId="0" fillId="0" borderId="0" xfId="0" applyNumberFormat="1" applyBorder="1"/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187" fontId="2" fillId="0" borderId="5" xfId="0" applyNumberFormat="1" applyFont="1" applyBorder="1" applyAlignment="1">
      <alignment horizontal="center"/>
    </xf>
    <xf numFmtId="0" fontId="14" fillId="0" borderId="0" xfId="0" applyFont="1"/>
    <xf numFmtId="0" fontId="0" fillId="0" borderId="0" xfId="0" applyFont="1"/>
    <xf numFmtId="187" fontId="2" fillId="0" borderId="6" xfId="0" applyNumberFormat="1" applyFont="1" applyBorder="1" applyAlignment="1">
      <alignment horizontal="right"/>
    </xf>
    <xf numFmtId="187" fontId="2" fillId="0" borderId="11" xfId="0" applyNumberFormat="1" applyFont="1" applyBorder="1" applyAlignment="1">
      <alignment horizontal="right"/>
    </xf>
    <xf numFmtId="0" fontId="0" fillId="0" borderId="9" xfId="0" applyBorder="1"/>
    <xf numFmtId="193" fontId="13" fillId="0" borderId="5" xfId="1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193" fontId="15" fillId="0" borderId="5" xfId="1" applyNumberFormat="1" applyFont="1" applyBorder="1" applyAlignment="1">
      <alignment horizontal="right" vertical="center" indent="3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/>
    <xf numFmtId="188" fontId="7" fillId="0" borderId="5" xfId="0" applyNumberFormat="1" applyFont="1" applyBorder="1" applyAlignment="1">
      <alignment horizontal="center"/>
    </xf>
    <xf numFmtId="194" fontId="7" fillId="0" borderId="5" xfId="5" applyNumberFormat="1" applyFont="1" applyBorder="1" applyAlignment="1">
      <alignment horizontal="center"/>
    </xf>
    <xf numFmtId="188" fontId="7" fillId="0" borderId="3" xfId="0" applyNumberFormat="1" applyFont="1" applyBorder="1" applyAlignment="1">
      <alignment horizontal="center"/>
    </xf>
    <xf numFmtId="0" fontId="7" fillId="0" borderId="4" xfId="0" applyFont="1" applyBorder="1"/>
    <xf numFmtId="3" fontId="9" fillId="2" borderId="5" xfId="0" applyNumberFormat="1" applyFont="1" applyFill="1" applyBorder="1" applyAlignment="1">
      <alignment horizontal="center"/>
    </xf>
    <xf numFmtId="194" fontId="10" fillId="0" borderId="5" xfId="5" applyNumberFormat="1" applyFont="1" applyBorder="1" applyAlignment="1">
      <alignment horizontal="center"/>
    </xf>
    <xf numFmtId="0" fontId="13" fillId="0" borderId="3" xfId="4" applyFont="1" applyBorder="1" applyAlignment="1">
      <alignment horizontal="left" wrapText="1"/>
    </xf>
    <xf numFmtId="0" fontId="13" fillId="0" borderId="0" xfId="4" applyFont="1" applyAlignment="1">
      <alignment horizontal="left" wrapText="1"/>
    </xf>
    <xf numFmtId="0" fontId="13" fillId="0" borderId="3" xfId="4" applyFont="1" applyBorder="1" applyAlignment="1">
      <alignment horizontal="center" wrapText="1"/>
    </xf>
    <xf numFmtId="0" fontId="13" fillId="0" borderId="0" xfId="4" applyFont="1" applyAlignment="1">
      <alignment horizontal="center" wrapText="1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93" fontId="0" fillId="0" borderId="10" xfId="0" applyNumberFormat="1" applyBorder="1"/>
    <xf numFmtId="195" fontId="0" fillId="0" borderId="10" xfId="0" applyNumberFormat="1" applyBorder="1"/>
    <xf numFmtId="0" fontId="1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193" fontId="0" fillId="0" borderId="5" xfId="0" applyNumberFormat="1" applyBorder="1"/>
    <xf numFmtId="0" fontId="0" fillId="0" borderId="3" xfId="0" applyFont="1" applyBorder="1" applyAlignment="1">
      <alignment horizontal="center"/>
    </xf>
  </cellXfs>
  <cellStyles count="6">
    <cellStyle name="Moneda [0]" xfId="1" builtinId="7"/>
    <cellStyle name="Moneda 2" xfId="2"/>
    <cellStyle name="Normal" xfId="0" builtinId="0"/>
    <cellStyle name="Normal 2" xfId="3"/>
    <cellStyle name="Normal 6" xfId="4"/>
    <cellStyle name="Porcentaje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7.png@01D4451F.E245B97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47625</xdr:rowOff>
    </xdr:from>
    <xdr:to>
      <xdr:col>8</xdr:col>
      <xdr:colOff>1238250</xdr:colOff>
      <xdr:row>25</xdr:row>
      <xdr:rowOff>1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B7E53955-E26F-4BA3-B72C-CC871FA50637}"/>
            </a:ext>
          </a:extLst>
        </xdr:cNvPr>
        <xdr:cNvSpPr/>
      </xdr:nvSpPr>
      <xdr:spPr>
        <a:xfrm>
          <a:off x="47625" y="4429125"/>
          <a:ext cx="874395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 LO SIGUIENTE: </a:t>
          </a:r>
        </a:p>
      </xdr:txBody>
    </xdr:sp>
    <xdr:clientData/>
  </xdr:twoCellAnchor>
  <xdr:twoCellAnchor>
    <xdr:from>
      <xdr:col>0</xdr:col>
      <xdr:colOff>142875</xdr:colOff>
      <xdr:row>45</xdr:row>
      <xdr:rowOff>171450</xdr:rowOff>
    </xdr:from>
    <xdr:to>
      <xdr:col>4</xdr:col>
      <xdr:colOff>567690</xdr:colOff>
      <xdr:row>47</xdr:row>
      <xdr:rowOff>85725</xdr:rowOff>
    </xdr:to>
    <xdr:sp macro="" textlink="">
      <xdr:nvSpPr>
        <xdr:cNvPr id="4" name="Text Box 44">
          <a:extLst>
            <a:ext uri="{FF2B5EF4-FFF2-40B4-BE49-F238E27FC236}">
              <a16:creationId xmlns:a16="http://schemas.microsoft.com/office/drawing/2014/main" id="{EFEA881B-2E7E-BCD6-546B-170916C572C2}"/>
            </a:ext>
          </a:extLst>
        </xdr:cNvPr>
        <xdr:cNvSpPr txBox="1">
          <a:spLocks noChangeArrowheads="1"/>
        </xdr:cNvSpPr>
      </xdr:nvSpPr>
      <xdr:spPr>
        <a:xfrm>
          <a:off x="142875" y="8791575"/>
          <a:ext cx="461581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219075</xdr:colOff>
      <xdr:row>48</xdr:row>
      <xdr:rowOff>0</xdr:rowOff>
    </xdr:from>
    <xdr:to>
      <xdr:col>8</xdr:col>
      <xdr:colOff>990600</xdr:colOff>
      <xdr:row>54</xdr:row>
      <xdr:rowOff>133350</xdr:rowOff>
    </xdr:to>
    <xdr:sp macro="" textlink="">
      <xdr:nvSpPr>
        <xdr:cNvPr id="14347" name="PORDB1">
          <a:extLst>
            <a:ext uri="{FF2B5EF4-FFF2-40B4-BE49-F238E27FC236}">
              <a16:creationId xmlns:a16="http://schemas.microsoft.com/office/drawing/2014/main" id="{8ED960FB-490F-ED56-FE10-A30CDC556B85}"/>
            </a:ext>
          </a:extLst>
        </xdr:cNvPr>
        <xdr:cNvSpPr>
          <a:spLocks noChangeArrowheads="1"/>
        </xdr:cNvSpPr>
      </xdr:nvSpPr>
      <xdr:spPr bwMode="auto">
        <a:xfrm>
          <a:off x="219075" y="9620250"/>
          <a:ext cx="8324850" cy="13239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116840</xdr:colOff>
      <xdr:row>12</xdr:row>
      <xdr:rowOff>95250</xdr:rowOff>
    </xdr:from>
    <xdr:to>
      <xdr:col>8</xdr:col>
      <xdr:colOff>847725</xdr:colOff>
      <xdr:row>15</xdr:row>
      <xdr:rowOff>47625</xdr:rowOff>
    </xdr:to>
    <xdr:sp macro="" textlink="">
      <xdr:nvSpPr>
        <xdr:cNvPr id="5" name="25 Rectángulo redondeado">
          <a:extLst>
            <a:ext uri="{FF2B5EF4-FFF2-40B4-BE49-F238E27FC236}">
              <a16:creationId xmlns:a16="http://schemas.microsoft.com/office/drawing/2014/main" id="{6CF95729-3355-0E75-82D0-F3E6E63F73D7}"/>
            </a:ext>
          </a:extLst>
        </xdr:cNvPr>
        <xdr:cNvSpPr/>
      </xdr:nvSpPr>
      <xdr:spPr>
        <a:xfrm>
          <a:off x="4307840" y="2381250"/>
          <a:ext cx="4093210" cy="5238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Nº7502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135890</xdr:colOff>
      <xdr:row>6</xdr:row>
      <xdr:rowOff>161925</xdr:rowOff>
    </xdr:from>
    <xdr:to>
      <xdr:col>8</xdr:col>
      <xdr:colOff>914400</xdr:colOff>
      <xdr:row>11</xdr:row>
      <xdr:rowOff>171450</xdr:rowOff>
    </xdr:to>
    <xdr:sp macro="" textlink="">
      <xdr:nvSpPr>
        <xdr:cNvPr id="6" name="26 Rectángulo redondeado">
          <a:extLst>
            <a:ext uri="{FF2B5EF4-FFF2-40B4-BE49-F238E27FC236}">
              <a16:creationId xmlns:a16="http://schemas.microsoft.com/office/drawing/2014/main" id="{382BC688-2148-5186-C31D-E0E45B8632CF}"/>
            </a:ext>
          </a:extLst>
        </xdr:cNvPr>
        <xdr:cNvSpPr/>
      </xdr:nvSpPr>
      <xdr:spPr>
        <a:xfrm>
          <a:off x="4326890" y="1304925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135890</xdr:colOff>
      <xdr:row>0</xdr:row>
      <xdr:rowOff>76200</xdr:rowOff>
    </xdr:from>
    <xdr:to>
      <xdr:col>8</xdr:col>
      <xdr:colOff>924560</xdr:colOff>
      <xdr:row>6</xdr:row>
      <xdr:rowOff>38100</xdr:rowOff>
    </xdr:to>
    <xdr:sp macro="" textlink="">
      <xdr:nvSpPr>
        <xdr:cNvPr id="7" name="27 Rectángulo redondeado">
          <a:extLst>
            <a:ext uri="{FF2B5EF4-FFF2-40B4-BE49-F238E27FC236}">
              <a16:creationId xmlns:a16="http://schemas.microsoft.com/office/drawing/2014/main" id="{7C5E8CEA-3DCE-0815-AD8E-41CF79487C4C}"/>
            </a:ext>
          </a:extLst>
        </xdr:cNvPr>
        <xdr:cNvSpPr/>
      </xdr:nvSpPr>
      <xdr:spPr>
        <a:xfrm>
          <a:off x="4326890" y="76200"/>
          <a:ext cx="415099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 editAs="oneCell">
    <xdr:from>
      <xdr:col>0</xdr:col>
      <xdr:colOff>228600</xdr:colOff>
      <xdr:row>1</xdr:row>
      <xdr:rowOff>114301</xdr:rowOff>
    </xdr:from>
    <xdr:to>
      <xdr:col>3</xdr:col>
      <xdr:colOff>714276</xdr:colOff>
      <xdr:row>12</xdr:row>
      <xdr:rowOff>180975</xdr:rowOff>
    </xdr:to>
    <xdr:pic>
      <xdr:nvPicPr>
        <xdr:cNvPr id="8" name="Picture 35" descr="Logo chico">
          <a:extLst>
            <a:ext uri="{FF2B5EF4-FFF2-40B4-BE49-F238E27FC236}">
              <a16:creationId xmlns:a16="http://schemas.microsoft.com/office/drawing/2014/main" id="{6CDFEDEE-E8DD-498D-152A-566CDE643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8600" y="304800"/>
          <a:ext cx="3723640" cy="21621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6</xdr:col>
      <xdr:colOff>552450</xdr:colOff>
      <xdr:row>55</xdr:row>
      <xdr:rowOff>28575</xdr:rowOff>
    </xdr:from>
    <xdr:to>
      <xdr:col>8</xdr:col>
      <xdr:colOff>1028700</xdr:colOff>
      <xdr:row>59</xdr:row>
      <xdr:rowOff>142875</xdr:rowOff>
    </xdr:to>
    <xdr:pic>
      <xdr:nvPicPr>
        <xdr:cNvPr id="14352" name="Imagen 10" descr="logo cencomex">
          <a:extLst>
            <a:ext uri="{FF2B5EF4-FFF2-40B4-BE49-F238E27FC236}">
              <a16:creationId xmlns:a16="http://schemas.microsoft.com/office/drawing/2014/main" id="{F5D7E8FB-EC46-62E2-CE68-260D1C043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1029950"/>
          <a:ext cx="1933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</xdr:colOff>
      <xdr:row>16</xdr:row>
      <xdr:rowOff>56029</xdr:rowOff>
    </xdr:from>
    <xdr:to>
      <xdr:col>8</xdr:col>
      <xdr:colOff>1064559</xdr:colOff>
      <xdr:row>22</xdr:row>
      <xdr:rowOff>67234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DD2091F2-A6ED-4062-BDCB-670E8F8EF57F}"/>
            </a:ext>
          </a:extLst>
        </xdr:cNvPr>
        <xdr:cNvSpPr/>
      </xdr:nvSpPr>
      <xdr:spPr bwMode="auto">
        <a:xfrm>
          <a:off x="11205" y="3104029"/>
          <a:ext cx="8606119" cy="115420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/>
            <a:t>HOSPITAL BARROS LUCO-TRUDEAU</a:t>
          </a:r>
          <a:r>
            <a:rPr lang="es-CL" sz="1100" b="1"/>
            <a:t>	                                   	06 de febrero</a:t>
          </a:r>
          <a:r>
            <a:rPr lang="es-CL" sz="1100" b="1" baseline="0"/>
            <a:t> de</a:t>
          </a:r>
          <a:r>
            <a:rPr lang="es-CL" sz="1100" b="1"/>
            <a:t> 2024	</a:t>
          </a:r>
        </a:p>
        <a:p>
          <a:pPr algn="l"/>
          <a:r>
            <a:rPr lang="es-CL" sz="1100" b="1"/>
            <a:t>RUT	:   </a:t>
          </a:r>
          <a:r>
            <a:rPr lang="es-CL"/>
            <a:t>61.608.101 -2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/>
            <a:t>GRAN AVENIDA JOSE MIGUEL CARRERA 3204</a:t>
          </a:r>
          <a:endParaRPr lang="es-CL" sz="1100" b="1"/>
        </a:p>
        <a:p>
          <a:pPr algn="l"/>
          <a:r>
            <a:rPr lang="es-CL" sz="1100" b="1"/>
            <a:t>COMUNA	:   San</a:t>
          </a:r>
          <a:r>
            <a:rPr lang="es-CL" sz="1100" b="1" baseline="0"/>
            <a:t> Miguel</a:t>
          </a:r>
          <a:r>
            <a:rPr lang="es-CL" sz="1100" b="1"/>
            <a:t>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Cristian Rojas                                   			E-MAIL:  cristianm.rojas@redsalud.gov.cl</a:t>
          </a:r>
          <a:endParaRPr lang="es-ES_tradn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serviciotecnico$\001%20Presupuestos\001%20PRESUPUESTOS%20CLINICAS\CLINICA%20SANTA%20MARIA\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presupuestos$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topLeftCell="A10" zoomScale="85" zoomScaleNormal="85" workbookViewId="0">
      <selection activeCell="K32" sqref="K32"/>
    </sheetView>
  </sheetViews>
  <sheetFormatPr baseColWidth="10" defaultColWidth="11.109375" defaultRowHeight="15" x14ac:dyDescent="0.25"/>
  <cols>
    <col min="1" max="2" width="13.33203125" customWidth="1"/>
    <col min="7" max="7" width="17" customWidth="1"/>
    <col min="8" max="8" width="12.109375" hidden="1" customWidth="1"/>
    <col min="9" max="9" width="14.6640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2"/>
    </row>
    <row r="2" spans="1:9" x14ac:dyDescent="0.25">
      <c r="A2" s="3"/>
      <c r="B2" s="4"/>
      <c r="C2" s="4"/>
      <c r="D2" s="4"/>
      <c r="E2" s="4"/>
      <c r="F2" s="4"/>
      <c r="G2" s="4"/>
      <c r="H2" s="4"/>
      <c r="I2" s="29"/>
    </row>
    <row r="3" spans="1:9" x14ac:dyDescent="0.25">
      <c r="A3" s="3"/>
      <c r="B3" s="4"/>
      <c r="C3" s="4"/>
      <c r="D3" s="4"/>
      <c r="E3" s="4"/>
      <c r="F3" s="4"/>
      <c r="G3" s="4"/>
      <c r="H3" s="4"/>
      <c r="I3" s="29"/>
    </row>
    <row r="4" spans="1:9" x14ac:dyDescent="0.25">
      <c r="A4" s="3"/>
      <c r="B4" s="4"/>
      <c r="C4" s="4"/>
      <c r="D4" s="4"/>
      <c r="E4" s="4"/>
      <c r="F4" s="4"/>
      <c r="G4" s="4"/>
      <c r="H4" s="4"/>
      <c r="I4" s="29"/>
    </row>
    <row r="5" spans="1:9" x14ac:dyDescent="0.25">
      <c r="A5" s="3"/>
      <c r="B5" s="4"/>
      <c r="C5" s="4"/>
      <c r="D5" s="4"/>
      <c r="E5" s="4"/>
      <c r="F5" s="4"/>
      <c r="G5" s="4"/>
      <c r="H5" s="4"/>
      <c r="I5" s="29"/>
    </row>
    <row r="6" spans="1:9" x14ac:dyDescent="0.25">
      <c r="A6" s="3"/>
      <c r="B6" s="4"/>
      <c r="C6" s="4"/>
      <c r="D6" s="4"/>
      <c r="E6" s="4"/>
      <c r="F6" s="4"/>
      <c r="G6" s="4"/>
      <c r="H6" s="4"/>
      <c r="I6" s="29"/>
    </row>
    <row r="7" spans="1:9" x14ac:dyDescent="0.25">
      <c r="A7" s="3"/>
      <c r="B7" s="4"/>
      <c r="C7" s="4"/>
      <c r="D7" s="4"/>
      <c r="E7" s="4"/>
      <c r="F7" s="4"/>
      <c r="G7" s="4"/>
      <c r="H7" s="4"/>
      <c r="I7" s="29"/>
    </row>
    <row r="8" spans="1:9" x14ac:dyDescent="0.25">
      <c r="A8" s="3"/>
      <c r="B8" s="4"/>
      <c r="C8" s="4"/>
      <c r="D8" s="4"/>
      <c r="E8" s="4"/>
      <c r="F8" s="4"/>
      <c r="G8" s="4"/>
      <c r="H8" s="4"/>
      <c r="I8" s="29"/>
    </row>
    <row r="9" spans="1:9" x14ac:dyDescent="0.25">
      <c r="A9" s="3"/>
      <c r="B9" s="4"/>
      <c r="C9" s="4"/>
      <c r="D9" s="4"/>
      <c r="E9" s="4"/>
      <c r="F9" s="4"/>
      <c r="G9" s="4"/>
      <c r="H9" s="4"/>
      <c r="I9" s="29"/>
    </row>
    <row r="10" spans="1:9" x14ac:dyDescent="0.25">
      <c r="A10" s="3"/>
      <c r="B10" s="4"/>
      <c r="C10" s="4"/>
      <c r="D10" s="4"/>
      <c r="E10" s="4"/>
      <c r="F10" s="4"/>
      <c r="G10" s="4"/>
      <c r="H10" s="4"/>
      <c r="I10" s="29"/>
    </row>
    <row r="11" spans="1:9" x14ac:dyDescent="0.25">
      <c r="A11" s="3"/>
      <c r="B11" s="4"/>
      <c r="C11" s="4"/>
      <c r="D11" s="4"/>
      <c r="E11" s="4"/>
      <c r="F11" s="4"/>
      <c r="G11" s="4"/>
      <c r="H11" s="4"/>
      <c r="I11" s="29"/>
    </row>
    <row r="12" spans="1:9" x14ac:dyDescent="0.25">
      <c r="A12" s="3"/>
      <c r="B12" s="4"/>
      <c r="C12" s="4"/>
      <c r="D12" s="4"/>
      <c r="E12" s="4"/>
      <c r="F12" s="4"/>
      <c r="G12" s="4"/>
      <c r="H12" s="4"/>
      <c r="I12" s="29"/>
    </row>
    <row r="13" spans="1:9" x14ac:dyDescent="0.25">
      <c r="A13" s="3"/>
      <c r="B13" s="4"/>
      <c r="C13" s="4"/>
      <c r="D13" s="4"/>
      <c r="E13" s="4"/>
      <c r="F13" s="4"/>
      <c r="G13" s="4"/>
      <c r="H13" s="4"/>
      <c r="I13" s="29"/>
    </row>
    <row r="14" spans="1:9" x14ac:dyDescent="0.25">
      <c r="A14" s="3"/>
      <c r="B14" s="4"/>
      <c r="C14" s="4"/>
      <c r="D14" s="4"/>
      <c r="E14" s="4"/>
      <c r="F14" s="4"/>
      <c r="G14" s="4"/>
      <c r="H14" s="4"/>
      <c r="I14" s="29"/>
    </row>
    <row r="15" spans="1:9" x14ac:dyDescent="0.25">
      <c r="A15" s="3"/>
      <c r="B15" s="4"/>
      <c r="C15" s="4"/>
      <c r="D15" s="4"/>
      <c r="E15" s="4"/>
      <c r="F15" s="4"/>
      <c r="G15" s="4"/>
      <c r="H15" s="5"/>
      <c r="I15" s="29"/>
    </row>
    <row r="16" spans="1:9" x14ac:dyDescent="0.25">
      <c r="A16" s="3"/>
      <c r="B16" s="4"/>
      <c r="C16" s="4"/>
      <c r="D16" s="4"/>
      <c r="E16" s="4"/>
      <c r="F16" s="4"/>
      <c r="G16" s="4"/>
      <c r="H16" s="4"/>
      <c r="I16" s="29"/>
    </row>
    <row r="17" spans="1:10" x14ac:dyDescent="0.25">
      <c r="A17" s="3"/>
      <c r="B17" s="4"/>
      <c r="C17" s="4"/>
      <c r="D17" s="4"/>
      <c r="E17" s="4"/>
      <c r="F17" s="4"/>
      <c r="G17" s="4"/>
      <c r="H17" s="4"/>
      <c r="I17" s="29"/>
    </row>
    <row r="18" spans="1:10" x14ac:dyDescent="0.25">
      <c r="A18" s="3"/>
      <c r="B18" s="4"/>
      <c r="C18" s="4"/>
      <c r="D18" s="4"/>
      <c r="E18" s="4"/>
      <c r="F18" s="4"/>
      <c r="G18" s="4"/>
      <c r="H18" s="4"/>
      <c r="I18" s="29"/>
    </row>
    <row r="19" spans="1:10" x14ac:dyDescent="0.25">
      <c r="A19" s="3"/>
      <c r="B19" s="4"/>
      <c r="C19" s="4"/>
      <c r="D19" s="4"/>
      <c r="E19" s="4"/>
      <c r="F19" s="4"/>
      <c r="G19" s="4"/>
      <c r="H19" s="4"/>
      <c r="I19" s="29"/>
    </row>
    <row r="20" spans="1:10" x14ac:dyDescent="0.25">
      <c r="A20" s="3"/>
      <c r="B20" s="4"/>
      <c r="C20" s="4"/>
      <c r="D20" s="4"/>
      <c r="E20" s="4"/>
      <c r="F20" s="4"/>
      <c r="G20" s="4"/>
      <c r="H20" s="4"/>
      <c r="I20" s="29"/>
    </row>
    <row r="21" spans="1:10" x14ac:dyDescent="0.25">
      <c r="A21" s="3"/>
      <c r="B21" s="4"/>
      <c r="C21" s="4"/>
      <c r="D21" s="4"/>
      <c r="E21" s="4"/>
      <c r="F21" s="4"/>
      <c r="G21" s="4"/>
      <c r="H21" s="4"/>
      <c r="I21" s="29"/>
    </row>
    <row r="22" spans="1:10" x14ac:dyDescent="0.25">
      <c r="A22" s="3"/>
      <c r="B22" s="4"/>
      <c r="C22" s="4"/>
      <c r="D22" s="4"/>
      <c r="E22" s="4"/>
      <c r="F22" s="4"/>
      <c r="G22" s="4"/>
      <c r="H22" s="4"/>
      <c r="I22" s="29"/>
    </row>
    <row r="23" spans="1:10" x14ac:dyDescent="0.25">
      <c r="A23" s="3"/>
      <c r="B23" s="4"/>
      <c r="C23" s="4"/>
      <c r="D23" s="4"/>
      <c r="E23" s="4"/>
      <c r="F23" s="4"/>
      <c r="G23" s="4"/>
      <c r="H23" s="4"/>
      <c r="I23" s="29"/>
    </row>
    <row r="24" spans="1:10" x14ac:dyDescent="0.25">
      <c r="A24" s="3"/>
      <c r="B24" s="4"/>
      <c r="C24" s="4"/>
      <c r="D24" s="4"/>
      <c r="E24" s="4"/>
      <c r="F24" s="4"/>
      <c r="G24" s="4"/>
      <c r="H24" s="4"/>
      <c r="I24" s="29"/>
    </row>
    <row r="25" spans="1:10" x14ac:dyDescent="0.25">
      <c r="A25" s="3"/>
      <c r="B25" s="4"/>
      <c r="C25" s="4"/>
      <c r="D25" s="4"/>
      <c r="E25" s="4"/>
      <c r="F25" s="4"/>
      <c r="G25" s="4"/>
      <c r="H25" s="4"/>
      <c r="I25" s="29"/>
    </row>
    <row r="26" spans="1:10" x14ac:dyDescent="0.25">
      <c r="A26" s="64" t="s">
        <v>0</v>
      </c>
      <c r="B26" s="64" t="s">
        <v>1</v>
      </c>
      <c r="C26" s="69" t="s">
        <v>2</v>
      </c>
      <c r="D26" s="70"/>
      <c r="E26" s="70"/>
      <c r="F26" s="71"/>
      <c r="G26" s="66" t="s">
        <v>3</v>
      </c>
      <c r="H26" s="67" t="s">
        <v>4</v>
      </c>
      <c r="I26" s="66" t="s">
        <v>5</v>
      </c>
    </row>
    <row r="27" spans="1:10" x14ac:dyDescent="0.25">
      <c r="A27" s="65"/>
      <c r="B27" s="65"/>
      <c r="C27" s="72"/>
      <c r="D27" s="73"/>
      <c r="E27" s="73"/>
      <c r="F27" s="74"/>
      <c r="G27" s="66"/>
      <c r="H27" s="68"/>
      <c r="I27" s="66"/>
    </row>
    <row r="28" spans="1:10" ht="15.75" customHeight="1" x14ac:dyDescent="0.25">
      <c r="A28" s="75">
        <v>1</v>
      </c>
      <c r="B28" s="76">
        <v>111110000</v>
      </c>
      <c r="C28" s="85" t="s">
        <v>17</v>
      </c>
      <c r="D28" s="77"/>
      <c r="E28" s="77"/>
      <c r="F28" s="78"/>
      <c r="G28" s="79">
        <v>1100000</v>
      </c>
      <c r="H28" s="80"/>
      <c r="I28" s="79">
        <f>+G28*A28</f>
        <v>1100000</v>
      </c>
    </row>
    <row r="29" spans="1:10" ht="15.75" x14ac:dyDescent="0.25">
      <c r="A29" s="81">
        <v>1</v>
      </c>
      <c r="B29" s="76">
        <v>111110000</v>
      </c>
      <c r="C29" s="85" t="s">
        <v>18</v>
      </c>
      <c r="D29" s="82"/>
      <c r="E29" s="82"/>
      <c r="F29" s="83"/>
      <c r="G29" s="84">
        <v>1100000</v>
      </c>
      <c r="H29" s="84"/>
      <c r="I29" s="84">
        <f>+G29*A29</f>
        <v>1100000</v>
      </c>
    </row>
    <row r="30" spans="1:10" x14ac:dyDescent="0.25">
      <c r="A30" s="40"/>
      <c r="B30" s="42"/>
      <c r="C30" s="54"/>
      <c r="D30" s="55"/>
      <c r="E30" s="55"/>
      <c r="F30" s="55"/>
      <c r="G30" s="41"/>
      <c r="H30" s="43"/>
      <c r="I30" s="39"/>
    </row>
    <row r="31" spans="1:10" x14ac:dyDescent="0.25">
      <c r="A31" s="40"/>
      <c r="B31" s="42"/>
      <c r="C31" s="56"/>
      <c r="D31" s="57"/>
      <c r="E31" s="57"/>
      <c r="F31" s="57"/>
      <c r="G31" s="41"/>
      <c r="H31" s="44"/>
      <c r="I31" s="39"/>
    </row>
    <row r="32" spans="1:10" x14ac:dyDescent="0.25">
      <c r="A32" s="45"/>
      <c r="B32" s="45"/>
      <c r="C32" s="46"/>
      <c r="D32" s="47"/>
      <c r="E32" s="44"/>
      <c r="F32" s="43"/>
      <c r="G32" s="48"/>
      <c r="H32" s="44"/>
      <c r="I32" s="49"/>
      <c r="J32" s="3"/>
    </row>
    <row r="33" spans="1:12" x14ac:dyDescent="0.25">
      <c r="A33" s="45"/>
      <c r="B33" s="45"/>
      <c r="C33" s="46"/>
      <c r="D33" s="47"/>
      <c r="E33" s="44"/>
      <c r="F33" s="43"/>
      <c r="G33" s="48"/>
      <c r="H33" s="44"/>
      <c r="I33" s="49"/>
    </row>
    <row r="34" spans="1:12" ht="51" customHeight="1" x14ac:dyDescent="0.25">
      <c r="A34" s="45"/>
      <c r="B34" s="45"/>
      <c r="C34" s="61"/>
      <c r="D34" s="62"/>
      <c r="E34" s="62"/>
      <c r="F34" s="63"/>
      <c r="G34" s="50"/>
      <c r="H34" s="44"/>
      <c r="I34" s="49"/>
    </row>
    <row r="35" spans="1:12" x14ac:dyDescent="0.25">
      <c r="A35" s="45"/>
      <c r="B35" s="45"/>
      <c r="C35" s="46"/>
      <c r="D35" s="47"/>
      <c r="E35" s="47"/>
      <c r="F35" s="51"/>
      <c r="G35" s="52"/>
      <c r="H35" s="47"/>
      <c r="I35" s="53"/>
    </row>
    <row r="36" spans="1:12" x14ac:dyDescent="0.25">
      <c r="A36" s="45"/>
      <c r="B36" s="45"/>
      <c r="C36" s="35" t="s">
        <v>19</v>
      </c>
      <c r="D36" s="47"/>
      <c r="E36" s="47"/>
      <c r="F36" s="51"/>
      <c r="G36" s="52"/>
      <c r="H36" s="47"/>
      <c r="I36" s="53"/>
    </row>
    <row r="37" spans="1:12" x14ac:dyDescent="0.25">
      <c r="A37" s="45"/>
      <c r="B37" s="45"/>
      <c r="C37" s="46"/>
      <c r="D37" s="47"/>
      <c r="E37" s="47"/>
      <c r="F37" s="51"/>
      <c r="G37" s="52"/>
      <c r="H37" s="47"/>
      <c r="I37" s="53"/>
    </row>
    <row r="38" spans="1:12" x14ac:dyDescent="0.25">
      <c r="A38" s="9"/>
      <c r="B38" s="9"/>
      <c r="C38" s="58"/>
      <c r="D38" s="59"/>
      <c r="E38" s="59"/>
      <c r="F38" s="60"/>
      <c r="G38" s="10"/>
      <c r="H38" s="11"/>
      <c r="I38" s="33"/>
    </row>
    <row r="39" spans="1:12" x14ac:dyDescent="0.25">
      <c r="A39" s="9"/>
      <c r="B39" s="9"/>
      <c r="C39" s="6"/>
      <c r="D39" s="7"/>
      <c r="E39" s="7"/>
      <c r="F39" s="8"/>
      <c r="G39" s="10"/>
      <c r="H39" s="11"/>
      <c r="I39" s="9"/>
    </row>
    <row r="40" spans="1:12" x14ac:dyDescent="0.25">
      <c r="A40" s="9"/>
      <c r="B40" s="9"/>
      <c r="C40" s="6"/>
      <c r="D40" s="7"/>
      <c r="E40" s="7"/>
      <c r="F40" s="8"/>
      <c r="G40" s="10"/>
      <c r="H40" s="11"/>
      <c r="I40" s="9"/>
      <c r="J40" s="34"/>
      <c r="K40" s="35"/>
    </row>
    <row r="41" spans="1:12" x14ac:dyDescent="0.25">
      <c r="A41" s="12"/>
      <c r="B41" s="12"/>
      <c r="C41" s="13"/>
      <c r="D41" s="14"/>
      <c r="E41" s="14"/>
      <c r="F41" s="15"/>
      <c r="G41" s="16"/>
      <c r="H41" s="17"/>
      <c r="I41" s="12"/>
      <c r="J41" s="34"/>
      <c r="L41" s="35"/>
    </row>
    <row r="42" spans="1:12" ht="15.75" x14ac:dyDescent="0.3">
      <c r="A42" s="18"/>
      <c r="B42" s="11"/>
      <c r="C42" s="11"/>
      <c r="D42" s="11"/>
      <c r="E42" s="11"/>
      <c r="F42" s="11"/>
      <c r="G42" s="19" t="s">
        <v>6</v>
      </c>
      <c r="H42" s="20">
        <f>+H31</f>
        <v>0</v>
      </c>
      <c r="I42" s="36">
        <f>SUM(I28:I41)</f>
        <v>2200000</v>
      </c>
      <c r="J42" s="34"/>
      <c r="L42" s="35"/>
    </row>
    <row r="43" spans="1:12" x14ac:dyDescent="0.25">
      <c r="A43" s="21"/>
      <c r="B43" s="11"/>
      <c r="C43" s="11"/>
      <c r="D43" s="11"/>
      <c r="E43" s="11"/>
      <c r="F43" s="11"/>
      <c r="G43" s="22" t="s">
        <v>7</v>
      </c>
      <c r="H43" s="20">
        <f>H42*19%</f>
        <v>0</v>
      </c>
      <c r="I43" s="37">
        <f>I42*19%</f>
        <v>418000</v>
      </c>
      <c r="J43" s="34"/>
    </row>
    <row r="44" spans="1:12" x14ac:dyDescent="0.25">
      <c r="A44" s="21"/>
      <c r="B44" s="11"/>
      <c r="C44" s="11"/>
      <c r="D44" s="11"/>
      <c r="E44" s="11"/>
      <c r="F44" s="11"/>
      <c r="G44" s="23" t="s">
        <v>8</v>
      </c>
      <c r="H44" s="24">
        <f>SUM(H42:H43)</f>
        <v>0</v>
      </c>
      <c r="I44" s="37">
        <f>I42+I43</f>
        <v>2618000</v>
      </c>
      <c r="J44" s="34"/>
    </row>
    <row r="45" spans="1:12" x14ac:dyDescent="0.25">
      <c r="A45" s="3"/>
      <c r="B45" s="4"/>
      <c r="C45" s="4"/>
      <c r="D45" s="4"/>
      <c r="E45" s="4"/>
      <c r="F45" s="4"/>
      <c r="G45" s="4"/>
      <c r="H45" s="25"/>
      <c r="I45" s="10"/>
      <c r="J45" s="34"/>
    </row>
    <row r="46" spans="1:12" x14ac:dyDescent="0.25">
      <c r="A46" s="3"/>
      <c r="B46" s="4"/>
      <c r="C46" s="4"/>
      <c r="D46" s="4"/>
      <c r="E46" s="4"/>
      <c r="F46" s="4"/>
      <c r="G46" s="4"/>
      <c r="H46" s="4"/>
      <c r="I46" s="29"/>
      <c r="J46" s="34"/>
    </row>
    <row r="47" spans="1:12" x14ac:dyDescent="0.25">
      <c r="A47" s="3"/>
      <c r="B47" s="4"/>
      <c r="C47" s="4"/>
      <c r="D47" s="4"/>
      <c r="E47" s="4"/>
      <c r="F47" s="4"/>
      <c r="G47" s="4"/>
      <c r="H47" s="4"/>
      <c r="I47" s="29"/>
    </row>
    <row r="48" spans="1:12" x14ac:dyDescent="0.25">
      <c r="A48" s="3"/>
      <c r="B48" s="4"/>
      <c r="C48" s="4"/>
      <c r="D48" s="4"/>
      <c r="E48" s="4"/>
      <c r="F48" s="4"/>
      <c r="G48" s="4"/>
      <c r="H48" s="4"/>
      <c r="I48" s="29"/>
    </row>
    <row r="49" spans="1:9" x14ac:dyDescent="0.25">
      <c r="A49" s="3"/>
      <c r="B49" s="4"/>
      <c r="C49" s="4"/>
      <c r="D49" s="4"/>
      <c r="E49" s="4"/>
      <c r="F49" s="4"/>
      <c r="G49" s="4"/>
      <c r="H49" s="4"/>
      <c r="I49" s="29"/>
    </row>
    <row r="50" spans="1:9" ht="15.75" x14ac:dyDescent="0.3">
      <c r="A50" s="26" t="s">
        <v>11</v>
      </c>
      <c r="B50" s="27"/>
      <c r="C50" s="28" t="s">
        <v>9</v>
      </c>
      <c r="D50" s="4"/>
      <c r="E50" s="4"/>
      <c r="F50" s="4"/>
      <c r="G50" s="4"/>
      <c r="H50" s="4"/>
      <c r="I50" s="29"/>
    </row>
    <row r="51" spans="1:9" ht="15.75" x14ac:dyDescent="0.3">
      <c r="A51" s="26" t="s">
        <v>12</v>
      </c>
      <c r="B51" s="27"/>
      <c r="C51" s="28" t="s">
        <v>10</v>
      </c>
      <c r="D51" s="4"/>
      <c r="E51" s="4"/>
      <c r="F51" s="4"/>
      <c r="G51" s="4"/>
      <c r="H51" s="4"/>
      <c r="I51" s="29"/>
    </row>
    <row r="52" spans="1:9" ht="15.75" x14ac:dyDescent="0.3">
      <c r="A52" s="26" t="s">
        <v>13</v>
      </c>
      <c r="B52" s="27"/>
      <c r="C52" s="28" t="s">
        <v>16</v>
      </c>
      <c r="D52" s="4"/>
      <c r="E52" s="4"/>
      <c r="F52" s="4"/>
      <c r="G52" s="4"/>
      <c r="H52" s="4"/>
      <c r="I52" s="29"/>
    </row>
    <row r="53" spans="1:9" ht="15.75" x14ac:dyDescent="0.3">
      <c r="A53" s="26" t="s">
        <v>14</v>
      </c>
      <c r="B53" s="27"/>
      <c r="C53" s="28" t="s">
        <v>15</v>
      </c>
      <c r="D53" s="4"/>
      <c r="E53" s="4"/>
      <c r="F53" s="4"/>
      <c r="G53" s="4"/>
      <c r="H53" s="4"/>
      <c r="I53" s="29"/>
    </row>
    <row r="54" spans="1:9" ht="15.75" x14ac:dyDescent="0.3">
      <c r="A54" s="26"/>
      <c r="B54" s="4"/>
      <c r="C54" s="28"/>
      <c r="D54" s="4"/>
      <c r="E54" s="4"/>
      <c r="F54" s="4"/>
      <c r="G54" s="4"/>
      <c r="H54" s="4"/>
      <c r="I54" s="29"/>
    </row>
    <row r="55" spans="1:9" x14ac:dyDescent="0.25">
      <c r="A55" s="3"/>
      <c r="B55" s="4"/>
      <c r="C55" s="4"/>
      <c r="D55" s="4"/>
      <c r="E55" s="4"/>
      <c r="F55" s="4"/>
      <c r="G55" s="4"/>
      <c r="H55" s="4"/>
      <c r="I55" s="29"/>
    </row>
    <row r="56" spans="1:9" x14ac:dyDescent="0.25">
      <c r="A56" s="3"/>
      <c r="B56" s="4"/>
      <c r="C56" s="4"/>
      <c r="D56" s="4"/>
      <c r="E56" s="4"/>
      <c r="F56" s="4"/>
      <c r="G56" s="4"/>
      <c r="H56" s="4"/>
      <c r="I56" s="29"/>
    </row>
    <row r="57" spans="1:9" x14ac:dyDescent="0.25">
      <c r="A57" s="3"/>
      <c r="B57" s="4"/>
      <c r="C57" s="4"/>
      <c r="D57" s="4"/>
      <c r="E57" s="4"/>
      <c r="F57" s="4"/>
      <c r="G57" s="4"/>
      <c r="H57" s="29"/>
      <c r="I57" s="29"/>
    </row>
    <row r="58" spans="1:9" x14ac:dyDescent="0.25">
      <c r="A58" s="3"/>
      <c r="B58" s="4"/>
      <c r="C58" s="4"/>
      <c r="D58" s="4"/>
      <c r="E58" s="4"/>
      <c r="F58" s="4"/>
      <c r="G58" s="4"/>
      <c r="H58" s="29"/>
      <c r="I58" s="29"/>
    </row>
    <row r="59" spans="1:9" x14ac:dyDescent="0.25">
      <c r="A59" s="3"/>
      <c r="B59" s="4"/>
      <c r="C59" s="4"/>
      <c r="D59" s="4"/>
      <c r="E59" s="4"/>
      <c r="F59" s="4"/>
      <c r="G59" s="4"/>
      <c r="H59" s="29"/>
      <c r="I59" s="29"/>
    </row>
    <row r="60" spans="1:9" x14ac:dyDescent="0.25">
      <c r="A60" s="30"/>
      <c r="B60" s="31"/>
      <c r="C60" s="31"/>
      <c r="D60" s="31"/>
      <c r="E60" s="31"/>
      <c r="F60" s="31"/>
      <c r="G60" s="31"/>
      <c r="H60" s="31"/>
      <c r="I60" s="38"/>
    </row>
    <row r="61" spans="1:9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4"/>
      <c r="D62" s="4"/>
      <c r="E62" s="4"/>
      <c r="F62" s="4"/>
      <c r="G62" s="4"/>
      <c r="H62" s="4"/>
      <c r="I62" s="4"/>
    </row>
  </sheetData>
  <mergeCells count="12">
    <mergeCell ref="A26:A27"/>
    <mergeCell ref="B26:B27"/>
    <mergeCell ref="G26:G27"/>
    <mergeCell ref="H26:H27"/>
    <mergeCell ref="I26:I27"/>
    <mergeCell ref="C26:F27"/>
    <mergeCell ref="C28:F28"/>
    <mergeCell ref="C30:F30"/>
    <mergeCell ref="C31:F31"/>
    <mergeCell ref="C38:F38"/>
    <mergeCell ref="C34:F34"/>
    <mergeCell ref="C29:F29"/>
  </mergeCells>
  <printOptions horizontalCentered="1" verticalCentered="1"/>
  <pageMargins left="0.62992125984251968" right="0.23622047244094491" top="0.6692913385826772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2024-02-06T14:43:35Z</cp:lastPrinted>
  <dcterms:created xsi:type="dcterms:W3CDTF">2001-09-15T22:28:18Z</dcterms:created>
  <dcterms:modified xsi:type="dcterms:W3CDTF">2024-02-06T16:04:58Z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6FBCAE0A1DC74CC48132844F5BED9C77</vt:lpwstr>
  </property>
  <property fmtid="{D5CDD505-2E9C-101B-9397-08002B2CF9AE}" pid="3" name="KSOProductBuildVer">
    <vt:lpwstr>1033-11.2.0.11486</vt:lpwstr>
  </property>
</Properties>
</file>