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MEDINA\Desktop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1" i="2" l="1"/>
  <c r="I42" i="2" s="1"/>
  <c r="I43" i="2" s="1"/>
  <c r="H41" i="2"/>
  <c r="H42" i="2" s="1"/>
  <c r="H43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<sst xmlns="http://schemas.openxmlformats.org/spreadsheetml/2006/main" count="22" uniqueCount="22">
  <si>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</si>
  <si>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</si>
  <si>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</si>
  <si>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</si>
  <si>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</si>
  <si>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</si>
  <si>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</si>
  <si>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</si>
  <si>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</si>
  <si>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</si>
  <si>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</si>
  <si>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</si>
  <si>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</si>
  <si>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</si>
  <si>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</si>
  <si>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</si>
  <si>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</si>
  <si>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</si>
  <si>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 xml:space="preserve">Paul Medinas </t>
  </si>
  <si>
    <t xml:space="preserve">Mano de Obra </t>
  </si>
  <si>
    <t>: 20 dias despues de envio de O.C.</t>
  </si>
  <si>
    <t xml:space="preserve">Incluye retiro y entrega de Cama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</si>
</sst>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Comunidad</a:t>
          </a:r>
          <a:r>
            <a:rPr lang="es-CL" sz="1100" b="1" baseline="0"/>
            <a:t> Religiosa Hermanas De La Providencia </a:t>
          </a:r>
          <a:r>
            <a:rPr lang="es-CL" sz="1100" b="1"/>
            <a:t>		Miercoles</a:t>
          </a:r>
          <a:r>
            <a:rPr lang="es-CL" sz="1100" b="1" baseline="0"/>
            <a:t> 23 de Noviembre del 2016</a:t>
          </a:r>
          <a:endParaRPr lang="es-CL" sz="1100" b="1"/>
        </a:p>
        <a:p>
          <a:pPr algn="l"/>
          <a:r>
            <a:rPr lang="es-CL" sz="1100" b="1"/>
            <a:t>RUT	: 81.374.800-2  </a:t>
          </a:r>
        </a:p>
        <a:p>
          <a:pPr algn="l"/>
          <a:r>
            <a:rPr lang="es-CL" sz="1100" b="1"/>
            <a:t>DIRECCIÓN	: </a:t>
          </a:r>
          <a:r>
            <a:rPr lang="es-CL" sz="1100" b="1" baseline="0"/>
            <a:t>Canada # 140 </a:t>
          </a:r>
          <a:endParaRPr lang="es-CL" sz="1100" b="1"/>
        </a:p>
        <a:p>
          <a:pPr algn="l"/>
          <a:r>
            <a:rPr lang="es-CL" sz="1100" b="1"/>
            <a:t>COMUNA	: Providencia   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985377447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Jaquelina Suarez 			E-MAIL	: jaquelina.suarez@gmail.com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Cama Hill-Rom /</a:t>
          </a:r>
          <a:r>
            <a:rPr lang="es-CL" sz="1100" b="1" baseline="0"/>
            <a:t> Modelo Advance / N.S. = 1105-50E80-A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43</xdr:row>
      <xdr:rowOff>174625</xdr:rowOff>
    </xdr:from>
    <xdr:to>
      <xdr:col>4</xdr:col>
      <xdr:colOff>586581</xdr:colOff>
      <xdr:row>45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45</xdr:row>
      <xdr:rowOff>100852</xdr:rowOff>
    </xdr:from>
    <xdr:to>
      <xdr:col>8</xdr:col>
      <xdr:colOff>793937</xdr:colOff>
      <xdr:row>50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Nº7005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topLeftCell="A15" zoomScaleNormal="100" workbookViewId="0">
      <selection activeCell="J26" sqref="J2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61" t="s">
        <v>6</v>
      </c>
      <c r="H26" s="62" t="s">
        <v>1</v>
      </c>
      <c r="I26" s="61" t="s">
        <v>10</v>
      </c>
      <c r="J26" s="1"/>
    </row>
    <row r="27" spans="1:10" x14ac:dyDescent="0.25">
      <c r="A27" s="54"/>
      <c r="B27" s="54"/>
      <c r="C27" s="54"/>
      <c r="D27" s="54"/>
      <c r="E27" s="54"/>
      <c r="F27" s="54"/>
      <c r="G27" s="61"/>
      <c r="H27" s="63"/>
      <c r="I27" s="61"/>
      <c r="J27" s="1"/>
    </row>
    <row r="28" spans="1:10" ht="4.5" customHeight="1" x14ac:dyDescent="0.25">
      <c r="A28" s="34"/>
      <c r="B28" s="8"/>
      <c r="C28" s="58"/>
      <c r="D28" s="64"/>
      <c r="E28" s="64"/>
      <c r="F28" s="60"/>
      <c r="G28" s="30"/>
      <c r="H28" s="9"/>
      <c r="I28" s="2"/>
      <c r="J28" s="1"/>
    </row>
    <row r="29" spans="1:10" ht="15.75" x14ac:dyDescent="0.25">
      <c r="A29" s="36">
        <v>1</v>
      </c>
      <c r="B29" s="30"/>
      <c r="C29" s="58" t="s">
        <v>19</v>
      </c>
      <c r="D29" s="59"/>
      <c r="E29" s="59"/>
      <c r="F29" s="60"/>
      <c r="G29" s="18">
        <v>185000</v>
      </c>
      <c r="I29" s="35">
        <f>SUM(A29*G29)</f>
        <v>185000</v>
      </c>
    </row>
    <row r="30" spans="1:10" ht="15" customHeight="1" x14ac:dyDescent="0.25">
      <c r="A30" s="37"/>
      <c r="B30" s="10"/>
      <c r="C30" s="55" t="s">
        <v>21</v>
      </c>
      <c r="D30" s="56"/>
      <c r="E30" s="56"/>
      <c r="F30" s="57"/>
      <c r="G30" s="29"/>
      <c r="H30" s="11"/>
      <c r="I30" s="9"/>
      <c r="J30" s="1"/>
    </row>
    <row r="31" spans="1:10" ht="15.75" x14ac:dyDescent="0.25">
      <c r="A31" s="36"/>
      <c r="B31" s="12"/>
      <c r="C31" s="50"/>
      <c r="D31" s="51"/>
      <c r="E31" s="51"/>
      <c r="F31" s="52"/>
      <c r="G31" s="29"/>
      <c r="H31" s="11"/>
      <c r="I31" s="35"/>
      <c r="J31" s="1"/>
    </row>
    <row r="32" spans="1:10" ht="15.75" x14ac:dyDescent="0.25">
      <c r="A32" s="36"/>
      <c r="B32" s="12"/>
      <c r="C32" s="50"/>
      <c r="D32" s="51"/>
      <c r="E32" s="51"/>
      <c r="F32" s="52"/>
      <c r="G32" s="13"/>
      <c r="H32" s="14"/>
      <c r="I32" s="35"/>
      <c r="J32" s="1"/>
    </row>
    <row r="33" spans="1:10" ht="15.75" x14ac:dyDescent="0.25">
      <c r="A33" s="12"/>
      <c r="B33" s="12"/>
      <c r="C33" s="50"/>
      <c r="D33" s="51"/>
      <c r="E33" s="51"/>
      <c r="F33" s="52"/>
      <c r="G33" s="15"/>
      <c r="H33" s="14"/>
      <c r="I33" s="38"/>
      <c r="J33" s="1"/>
    </row>
    <row r="34" spans="1:10" ht="15.75" x14ac:dyDescent="0.25">
      <c r="A34" s="12"/>
      <c r="B34" s="12"/>
      <c r="C34" s="16"/>
      <c r="D34" s="16"/>
      <c r="E34" s="16"/>
      <c r="F34" s="17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35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21"/>
      <c r="C40" s="16"/>
      <c r="D40" s="16"/>
      <c r="E40" s="16"/>
      <c r="F40" s="17"/>
      <c r="G40" s="22"/>
      <c r="H40" s="14"/>
      <c r="I40" s="35"/>
      <c r="J40" s="1"/>
    </row>
    <row r="41" spans="1:10" ht="15.75" x14ac:dyDescent="0.25">
      <c r="A41" s="40"/>
      <c r="B41" s="23"/>
      <c r="C41" s="24"/>
      <c r="D41" s="24"/>
      <c r="E41" s="24"/>
      <c r="F41" s="25"/>
      <c r="G41" s="26" t="s">
        <v>8</v>
      </c>
      <c r="H41" s="27" t="e">
        <f>+#REF!</f>
        <v>#REF!</v>
      </c>
      <c r="I41" s="41">
        <f>SUM(I28:I40)</f>
        <v>185000</v>
      </c>
      <c r="J41" s="1"/>
    </row>
    <row r="42" spans="1:10" ht="15.75" x14ac:dyDescent="0.25">
      <c r="A42" s="42"/>
      <c r="B42" s="16"/>
      <c r="C42" s="16"/>
      <c r="D42" s="16"/>
      <c r="E42" s="16"/>
      <c r="F42" s="16"/>
      <c r="G42" s="28" t="s">
        <v>9</v>
      </c>
      <c r="H42" s="11" t="e">
        <f>H41*19%</f>
        <v>#REF!</v>
      </c>
      <c r="I42" s="43">
        <f>I41*19%</f>
        <v>35150</v>
      </c>
      <c r="J42" s="1"/>
    </row>
    <row r="43" spans="1:10" ht="15.75" x14ac:dyDescent="0.25">
      <c r="A43" s="42"/>
      <c r="B43" s="16"/>
      <c r="C43" s="16"/>
      <c r="D43" s="16"/>
      <c r="E43" s="16"/>
      <c r="F43" s="16"/>
      <c r="G43" s="26" t="s">
        <v>15</v>
      </c>
      <c r="H43" s="27" t="e">
        <f>SUM(H41:H42)</f>
        <v>#REF!</v>
      </c>
      <c r="I43" s="41">
        <f>I42+I41</f>
        <v>220150</v>
      </c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7</v>
      </c>
      <c r="B47" s="1"/>
      <c r="C47" s="5" t="s">
        <v>11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3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4" t="s">
        <v>2</v>
      </c>
      <c r="B49" s="4"/>
      <c r="C49" s="5" t="s">
        <v>20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4"/>
      <c r="B50" s="4"/>
      <c r="C50" s="5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/>
      <c r="C51" s="1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 t="s">
        <v>12</v>
      </c>
      <c r="C52" s="1"/>
      <c r="D52" s="1"/>
      <c r="E52" s="1"/>
      <c r="F52" s="1"/>
      <c r="G52" s="6"/>
      <c r="H52" s="1"/>
      <c r="I52" s="2"/>
      <c r="J52" s="1"/>
    </row>
    <row r="53" spans="1:10" x14ac:dyDescent="0.25">
      <c r="A53" s="34"/>
      <c r="B53" s="6" t="s">
        <v>18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1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7" t="s">
        <v>14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5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6"/>
      <c r="B58" s="47"/>
      <c r="C58" s="47"/>
      <c r="D58" s="48"/>
      <c r="E58" s="47"/>
      <c r="F58" s="47"/>
      <c r="G58" s="47"/>
      <c r="H58" s="47"/>
      <c r="I58" s="49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I26:I27"/>
    <mergeCell ref="G26:G27"/>
    <mergeCell ref="H26:H27"/>
    <mergeCell ref="C31:F31"/>
    <mergeCell ref="C32:F32"/>
    <mergeCell ref="C28:F28"/>
    <mergeCell ref="C33:F33"/>
    <mergeCell ref="B26:B27"/>
    <mergeCell ref="A26:A27"/>
    <mergeCell ref="C26:F27"/>
    <mergeCell ref="C30:F30"/>
    <mergeCell ref="C29:F29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PMEDINA</cp:lastModifiedBy>
  <cp:lastPrinted>2016-11-16T18:24:12Z</cp:lastPrinted>
  <dcterms:created xsi:type="dcterms:W3CDTF">2001-09-15T22:28:18Z</dcterms:created>
  <dcterms:modified xsi:type="dcterms:W3CDTF">2016-11-23T13:44:15Z</dcterms:modified>
</cp:coreProperties>
</file>