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38" i="2"/>
  <c r="I41" i="2"/>
  <c r="I40" i="2"/>
  <c r="H38" i="2"/>
  <c r="I29" i="2" l="1"/>
  <c r="H39" i="2" l="1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<sst xmlns="http://schemas.openxmlformats.org/spreadsheetml/2006/main" count="23" uniqueCount="23">
  <si>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</si>
  <si>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</si>
  <si>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</si>
  <si>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</si>
  <si>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</si>
  <si>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</si>
  <si>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</si>
  <si>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</si>
  <si>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</si>
  <si>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</si>
  <si>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</si>
  <si>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</si>
  <si>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</si>
  <si>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</si>
  <si>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</si>
  <si>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Servicio Tecnico</t>
  </si>
  <si>
    <t>CCDIN3</t>
  </si>
  <si>
    <t>Handheld Pendant W/2 Lights</t>
  </si>
  <si>
    <t>: 05 dias</t>
  </si>
  <si>
    <t>Andres Yañez</t>
  </si>
  <si>
    <t>TEL.+56964496402</t>
  </si>
  <si>
    <t>: Previa O/C, 30 dias Habiles</t>
  </si>
  <si>
    <t>5 % DESC.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</si>
</sst>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  <font>
      <sz val="11"/>
      <color theme="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10" xfId="5" applyFont="1" applyBorder="1" applyAlignment="1">
      <alignment horizontal="center"/>
    </xf>
    <xf numFmtId="42" fontId="9" fillId="0" borderId="3" xfId="5" applyFont="1" applyBorder="1" applyAlignment="1">
      <alignment horizontal="center" vertical="center" wrapText="1"/>
    </xf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2" xfId="0" applyNumberFormat="1" applyFont="1" applyBorder="1"/>
    <xf numFmtId="3" fontId="13" fillId="0" borderId="2" xfId="0" applyNumberFormat="1" applyFont="1" applyBorder="1"/>
    <xf numFmtId="42" fontId="13" fillId="0" borderId="2" xfId="5" applyFont="1" applyBorder="1" applyAlignment="1">
      <alignment horizontal="center"/>
    </xf>
    <xf numFmtId="9" fontId="15" fillId="0" borderId="0" xfId="6" applyFont="1" applyBorder="1"/>
  </cellXfs>
  <cellStyles count="7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Miercoles 14</a:t>
          </a:r>
          <a:r>
            <a:rPr lang="es-CL" sz="1100" b="1" baseline="0"/>
            <a:t> de Junio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Alberto Maltez 	                                                                                		E-MAIIL:  m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ario.maltez@falp.org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7068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L45" sqref="L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ht="17.25" customHeight="1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11.25" customHeight="1" x14ac:dyDescent="0.25">
      <c r="A28" s="34"/>
      <c r="B28" s="8"/>
      <c r="C28" s="74"/>
      <c r="D28" s="75"/>
      <c r="E28" s="75"/>
      <c r="F28" s="76"/>
      <c r="G28" s="30"/>
      <c r="H28" s="9"/>
      <c r="I28" s="2"/>
      <c r="J28" s="1"/>
    </row>
    <row r="29" spans="1:10" s="48" customFormat="1" ht="15" customHeight="1" x14ac:dyDescent="0.25">
      <c r="A29" s="46">
        <v>5</v>
      </c>
      <c r="B29" s="46" t="s">
        <v>16</v>
      </c>
      <c r="C29" s="57" t="s">
        <v>17</v>
      </c>
      <c r="D29" s="58"/>
      <c r="E29" s="58"/>
      <c r="F29" s="58"/>
      <c r="G29" s="51">
        <v>186624</v>
      </c>
      <c r="H29" s="29"/>
      <c r="I29" s="52">
        <f>A29*G29</f>
        <v>933120</v>
      </c>
      <c r="J29" s="47"/>
    </row>
    <row r="30" spans="1:10" ht="15" customHeight="1" x14ac:dyDescent="0.25">
      <c r="A30" s="36"/>
      <c r="B30" s="10"/>
      <c r="C30" s="59"/>
      <c r="D30" s="60"/>
      <c r="E30" s="60"/>
      <c r="F30" s="61"/>
      <c r="G30" s="18"/>
      <c r="H30" s="11"/>
      <c r="I30" s="35"/>
      <c r="J30" s="1"/>
    </row>
    <row r="31" spans="1:10" ht="15" customHeight="1" x14ac:dyDescent="0.25">
      <c r="A31" s="37"/>
      <c r="B31" s="10"/>
      <c r="C31" s="77"/>
      <c r="D31" s="78"/>
      <c r="E31" s="78"/>
      <c r="F31" s="79"/>
      <c r="G31" s="28"/>
      <c r="H31" s="11"/>
      <c r="I31" s="9"/>
      <c r="J31" s="1"/>
    </row>
    <row r="32" spans="1:10" ht="15.75" x14ac:dyDescent="0.25">
      <c r="A32" s="36"/>
      <c r="B32" s="12"/>
      <c r="C32" s="68"/>
      <c r="D32" s="69"/>
      <c r="E32" s="69"/>
      <c r="F32" s="70"/>
      <c r="G32" s="28"/>
      <c r="H32" s="11"/>
      <c r="I32" s="35"/>
      <c r="J32" s="1"/>
    </row>
    <row r="33" spans="1:10" ht="15.75" x14ac:dyDescent="0.25">
      <c r="A33" s="36"/>
      <c r="B33" s="12"/>
      <c r="C33" s="71"/>
      <c r="D33" s="72"/>
      <c r="E33" s="72"/>
      <c r="F33" s="73"/>
      <c r="G33" s="13"/>
      <c r="H33" s="14"/>
      <c r="I33" s="35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5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5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5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5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83" t="s">
        <v>22</v>
      </c>
      <c r="H38" s="84" t="e">
        <f>+#REF!</f>
        <v>#REF!</v>
      </c>
      <c r="I38" s="85">
        <f>(I29*J38)/100</f>
        <v>46656</v>
      </c>
      <c r="J38" s="86">
        <v>5</v>
      </c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53">
        <f>I29-I38</f>
        <v>886464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54">
        <f>I39*19%</f>
        <v>168428.16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53">
        <f>I40+I39</f>
        <v>1054892.1599999999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18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0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49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1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2"/>
      <c r="B58" s="43"/>
      <c r="C58" s="43"/>
      <c r="D58" s="44"/>
      <c r="E58" s="43"/>
      <c r="F58" s="43"/>
      <c r="G58" s="43"/>
      <c r="H58" s="43"/>
      <c r="I58" s="45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2022-09-29T14:54:28Z</cp:lastPrinted>
  <dcterms:created xsi:type="dcterms:W3CDTF">2001-09-15T22:28:18Z</dcterms:created>
  <dcterms:modified xsi:type="dcterms:W3CDTF">2023-06-14T13:42:11Z</dcterms:modified>
</cp:coreProperties>
</file>