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xr:revisionPtr revIDLastSave="0" documentId="13_ncr:1_{4843AEDC-64DA-400D-8128-A8B4CBB675F2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2" l="1"/>
  <c r="I34" i="2"/>
  <c r="I33" i="2"/>
  <c r="I32" i="2"/>
  <c r="I31" i="2" l="1"/>
  <c r="I30" i="2"/>
  <c r="I29" i="2" l="1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<sst xmlns="http://schemas.openxmlformats.org/spreadsheetml/2006/main" count="27" uniqueCount="27">
  <si>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</si>
  <si>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</si>
  <si>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</si>
  <si>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</si>
  <si>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</si>
  <si>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</si>
  <si>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</si>
  <si>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</si>
  <si>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</si>
  <si>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</si>
  <si>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</si>
  <si>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</si>
  <si>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</si>
  <si>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</si>
  <si>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</si>
  <si>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</si>
  <si>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Servicio Tecnico</t>
  </si>
  <si>
    <t>: Entrega Inmediata con O/C, salvo venta previa</t>
  </si>
  <si>
    <t>Branch Regional Controller v2</t>
  </si>
  <si>
    <t>Power Supply W/batt. Backup</t>
  </si>
  <si>
    <t>111PROGRAMACION</t>
  </si>
  <si>
    <t>PROGRAMACIÓN</t>
  </si>
  <si>
    <t>Fuente de poder 24V. DC 10 Amp, para sistema ELPAS</t>
  </si>
  <si>
    <t>Transformador 220 V AC a 24V DC 3A</t>
  </si>
  <si>
    <t>Visita técnica y mano de obra</t>
  </si>
  <si>
    <t>Nota: Este presupuesto anula y reemplaza los Pptos 7057 y 7058</t>
  </si>
  <si>
    <t>Claudio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</si>
</sst>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3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/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0" fillId="0" borderId="0" xfId="0" applyFont="1" applyBorder="1"/>
    <xf numFmtId="0" fontId="1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0" xfId="2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8" fillId="0" borderId="10" xfId="2" applyFont="1" applyBorder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2" fontId="8" fillId="0" borderId="10" xfId="5" applyFont="1" applyBorder="1" applyAlignment="1">
      <alignment horizontal="center"/>
    </xf>
    <xf numFmtId="42" fontId="8" fillId="0" borderId="0" xfId="5" applyFont="1" applyBorder="1" applyAlignment="1">
      <alignment wrapText="1"/>
    </xf>
    <xf numFmtId="42" fontId="8" fillId="0" borderId="3" xfId="5" applyFont="1" applyBorder="1" applyAlignment="1">
      <alignment horizontal="center" vertical="center" wrapText="1"/>
    </xf>
    <xf numFmtId="42" fontId="8" fillId="0" borderId="0" xfId="5" applyFont="1" applyBorder="1"/>
    <xf numFmtId="42" fontId="9" fillId="0" borderId="0" xfId="5" applyFont="1" applyAlignment="1">
      <alignment wrapText="1"/>
    </xf>
    <xf numFmtId="42" fontId="8" fillId="0" borderId="0" xfId="5" applyFont="1" applyAlignment="1">
      <alignment horizontal="center"/>
    </xf>
    <xf numFmtId="42" fontId="9" fillId="0" borderId="0" xfId="5" applyFont="1"/>
    <xf numFmtId="42" fontId="9" fillId="0" borderId="2" xfId="5" applyFont="1" applyBorder="1" applyAlignment="1">
      <alignment horizontal="center"/>
    </xf>
    <xf numFmtId="42" fontId="9" fillId="0" borderId="3" xfId="5" applyFont="1" applyBorder="1" applyAlignment="1">
      <alignment horizontal="center"/>
    </xf>
  </cellXfs>
  <cellStyles count="6">
    <cellStyle name="Moneda [0]" xfId="5" builtinId="7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59511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</a:t>
          </a:r>
          <a:r>
            <a:rPr lang="es-CL" sz="1100" b="1" baseline="0"/>
            <a:t>                                                        13 de julio de 2022</a:t>
          </a:r>
          <a:endParaRPr lang="es-CL" sz="1100" b="1"/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Alejandro San Martin Hernandez                                                                E-MAIIL: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alejandro.sanmartin@falp.org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4339" y="1639981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7059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zoomScale="80" zoomScaleNormal="80" workbookViewId="0">
      <selection activeCell="M42" sqref="M4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6"/>
      <c r="B1" s="27"/>
      <c r="C1" s="27"/>
      <c r="D1" s="27"/>
      <c r="E1" s="27"/>
      <c r="F1" s="27"/>
      <c r="G1" s="27"/>
      <c r="H1" s="27"/>
      <c r="I1" s="28"/>
      <c r="J1" s="1"/>
    </row>
    <row r="2" spans="1:10" x14ac:dyDescent="0.25">
      <c r="A2" s="29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9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9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9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9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9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9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9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9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9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9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9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9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9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9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9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9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9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9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9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9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9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9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9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47" t="s">
        <v>6</v>
      </c>
      <c r="H26" s="48" t="s">
        <v>1</v>
      </c>
      <c r="I26" s="47" t="s">
        <v>10</v>
      </c>
      <c r="J26" s="1"/>
    </row>
    <row r="27" spans="1:10" x14ac:dyDescent="0.25">
      <c r="A27" s="60"/>
      <c r="B27" s="60"/>
      <c r="C27" s="60"/>
      <c r="D27" s="60"/>
      <c r="E27" s="60"/>
      <c r="F27" s="60"/>
      <c r="G27" s="47"/>
      <c r="H27" s="49"/>
      <c r="I27" s="47"/>
      <c r="J27" s="1"/>
    </row>
    <row r="28" spans="1:10" ht="4.5" customHeight="1" x14ac:dyDescent="0.25">
      <c r="A28" s="29"/>
      <c r="B28" s="8"/>
      <c r="C28" s="53"/>
      <c r="D28" s="54"/>
      <c r="E28" s="54"/>
      <c r="F28" s="55"/>
      <c r="G28" s="25"/>
      <c r="H28" s="9"/>
      <c r="I28" s="2"/>
      <c r="J28" s="1"/>
    </row>
    <row r="29" spans="1:10" s="41" customFormat="1" ht="15" customHeight="1" x14ac:dyDescent="0.25">
      <c r="A29" s="70">
        <v>1</v>
      </c>
      <c r="B29" s="70">
        <v>351001</v>
      </c>
      <c r="C29" s="71" t="s">
        <v>18</v>
      </c>
      <c r="D29" s="72"/>
      <c r="E29" s="72"/>
      <c r="F29" s="72"/>
      <c r="G29" s="75">
        <v>2261034</v>
      </c>
      <c r="H29" s="76"/>
      <c r="I29" s="77">
        <f>G29*A29</f>
        <v>2261034</v>
      </c>
      <c r="J29" s="40"/>
    </row>
    <row r="30" spans="1:10" ht="15" customHeight="1" x14ac:dyDescent="0.25">
      <c r="A30" s="31">
        <v>2</v>
      </c>
      <c r="B30" s="73">
        <v>351003</v>
      </c>
      <c r="C30" s="71" t="s">
        <v>19</v>
      </c>
      <c r="D30" s="72"/>
      <c r="E30" s="72"/>
      <c r="F30" s="74"/>
      <c r="G30" s="75">
        <v>1465128</v>
      </c>
      <c r="H30" s="78"/>
      <c r="I30" s="77">
        <f>G30*A30</f>
        <v>2930256</v>
      </c>
      <c r="J30" s="1"/>
    </row>
    <row r="31" spans="1:10" ht="15" customHeight="1" x14ac:dyDescent="0.25">
      <c r="A31" s="31">
        <v>1</v>
      </c>
      <c r="B31" s="73" t="s">
        <v>20</v>
      </c>
      <c r="C31" s="50" t="s">
        <v>21</v>
      </c>
      <c r="D31" s="51"/>
      <c r="E31" s="51"/>
      <c r="F31" s="52"/>
      <c r="G31" s="75">
        <v>250000</v>
      </c>
      <c r="H31" s="78"/>
      <c r="I31" s="77">
        <f>G31*A31</f>
        <v>250000</v>
      </c>
      <c r="J31" s="1"/>
    </row>
    <row r="32" spans="1:10" ht="15.75" x14ac:dyDescent="0.25">
      <c r="A32" s="64">
        <v>2</v>
      </c>
      <c r="B32" s="64">
        <v>7056</v>
      </c>
      <c r="C32" s="65" t="s">
        <v>22</v>
      </c>
      <c r="D32" s="66"/>
      <c r="E32" s="66"/>
      <c r="F32" s="66"/>
      <c r="G32" s="75">
        <v>106145</v>
      </c>
      <c r="H32" s="79"/>
      <c r="I32" s="77">
        <f>G32*A32</f>
        <v>212290</v>
      </c>
      <c r="J32" s="1"/>
    </row>
    <row r="33" spans="1:10" ht="15.75" x14ac:dyDescent="0.25">
      <c r="A33" s="67">
        <v>2</v>
      </c>
      <c r="B33" s="64">
        <v>7037</v>
      </c>
      <c r="C33" s="65" t="s">
        <v>23</v>
      </c>
      <c r="D33" s="66"/>
      <c r="E33" s="66"/>
      <c r="F33" s="68"/>
      <c r="G33" s="80">
        <v>42570</v>
      </c>
      <c r="H33" s="81"/>
      <c r="I33" s="77">
        <f>G33*A33</f>
        <v>85140</v>
      </c>
      <c r="J33" s="1"/>
    </row>
    <row r="34" spans="1:10" ht="15.75" customHeight="1" x14ac:dyDescent="0.25">
      <c r="A34" s="67">
        <v>1</v>
      </c>
      <c r="B34" s="69">
        <v>9910000003</v>
      </c>
      <c r="C34" s="65" t="s">
        <v>24</v>
      </c>
      <c r="D34" s="66"/>
      <c r="E34" s="66"/>
      <c r="F34" s="68"/>
      <c r="G34" s="80">
        <v>180000</v>
      </c>
      <c r="H34" s="81"/>
      <c r="I34" s="77">
        <f>G34*A34</f>
        <v>180000</v>
      </c>
      <c r="J34" s="1"/>
    </row>
    <row r="35" spans="1:10" ht="15.75" x14ac:dyDescent="0.25">
      <c r="A35" s="11"/>
      <c r="B35" s="11"/>
      <c r="C35" s="61"/>
      <c r="D35" s="62"/>
      <c r="E35" s="62"/>
      <c r="F35" s="63"/>
      <c r="G35" s="16"/>
      <c r="H35" s="12"/>
      <c r="I35" s="30"/>
      <c r="J35" s="1"/>
    </row>
    <row r="36" spans="1:10" ht="63" customHeight="1" x14ac:dyDescent="0.25">
      <c r="A36" s="11"/>
      <c r="B36" s="11"/>
      <c r="C36" s="56" t="s">
        <v>25</v>
      </c>
      <c r="D36" s="57"/>
      <c r="E36" s="57"/>
      <c r="F36" s="58"/>
      <c r="G36" s="16"/>
      <c r="H36" s="12"/>
      <c r="I36" s="30"/>
      <c r="J36" s="1"/>
    </row>
    <row r="37" spans="1:10" ht="15.75" x14ac:dyDescent="0.25">
      <c r="A37" s="11"/>
      <c r="B37" s="11"/>
      <c r="C37" s="15"/>
      <c r="D37" s="13"/>
      <c r="E37" s="13"/>
      <c r="F37" s="14"/>
      <c r="G37" s="16"/>
      <c r="H37" s="12"/>
      <c r="I37" s="30"/>
      <c r="J37" s="1"/>
    </row>
    <row r="38" spans="1:10" ht="15.75" x14ac:dyDescent="0.25">
      <c r="A38" s="11"/>
      <c r="B38" s="17"/>
      <c r="C38" s="44"/>
      <c r="D38" s="45"/>
      <c r="E38" s="45"/>
      <c r="F38" s="46"/>
      <c r="G38" s="18"/>
      <c r="H38" s="12"/>
      <c r="I38" s="30"/>
      <c r="J38" s="1"/>
    </row>
    <row r="39" spans="1:10" ht="15.75" x14ac:dyDescent="0.25">
      <c r="A39" s="32"/>
      <c r="B39" s="19"/>
      <c r="C39" s="20"/>
      <c r="D39" s="20"/>
      <c r="E39" s="20"/>
      <c r="F39" s="21"/>
      <c r="G39" s="22" t="s">
        <v>8</v>
      </c>
      <c r="H39" s="23" t="e">
        <f>+#REF!</f>
        <v>#REF!</v>
      </c>
      <c r="I39" s="82">
        <f>SUM(I28:I38)</f>
        <v>5918720</v>
      </c>
      <c r="J39" s="1"/>
    </row>
    <row r="40" spans="1:10" ht="15.75" x14ac:dyDescent="0.25">
      <c r="A40" s="33"/>
      <c r="B40" s="13"/>
      <c r="C40" s="13"/>
      <c r="D40" s="13"/>
      <c r="E40" s="13"/>
      <c r="F40" s="13"/>
      <c r="G40" s="24" t="s">
        <v>9</v>
      </c>
      <c r="H40" s="10" t="e">
        <f>H39*19%</f>
        <v>#REF!</v>
      </c>
      <c r="I40" s="83">
        <f>I39*19%</f>
        <v>1124556.8</v>
      </c>
      <c r="J40" s="1"/>
    </row>
    <row r="41" spans="1:10" ht="15.75" x14ac:dyDescent="0.25">
      <c r="A41" s="33"/>
      <c r="B41" s="13"/>
      <c r="C41" s="13"/>
      <c r="D41" s="13"/>
      <c r="E41" s="13"/>
      <c r="F41" s="13"/>
      <c r="G41" s="22" t="s">
        <v>13</v>
      </c>
      <c r="H41" s="23" t="e">
        <f>SUM(H39:H40)</f>
        <v>#REF!</v>
      </c>
      <c r="I41" s="82">
        <f>I40+I39</f>
        <v>7043276.7999999998</v>
      </c>
      <c r="J41" s="1"/>
    </row>
    <row r="42" spans="1:10" x14ac:dyDescent="0.25">
      <c r="A42" s="29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29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9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34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34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34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9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9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9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9"/>
      <c r="B52" s="43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9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9"/>
      <c r="B54" s="6" t="s">
        <v>26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9"/>
      <c r="B55" s="42">
        <v>56995072033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9"/>
      <c r="B56" s="7" t="s">
        <v>12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5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6"/>
      <c r="B58" s="37"/>
      <c r="C58" s="37"/>
      <c r="D58" s="38"/>
      <c r="E58" s="37"/>
      <c r="F58" s="37"/>
      <c r="G58" s="37"/>
      <c r="H58" s="37"/>
      <c r="I58" s="39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5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2020-06-22T13:50:58Z</cp:lastPrinted>
  <dcterms:created xsi:type="dcterms:W3CDTF">2001-09-15T22:28:18Z</dcterms:created>
  <dcterms:modified xsi:type="dcterms:W3CDTF">2022-07-13T17:09:48Z</dcterms:modified>
</cp:coreProperties>
</file>