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FUND.ARTURO LOPEZ PEREZ\"/>
    </mc:Choice>
  </mc:AlternateContent>
  <xr:revisionPtr revIDLastSave="0" documentId="13_ncr:1_{00EB2FEB-5F8F-4D29-A3FB-0F4911CDE7DF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31" i="2"/>
  <c r="I29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<sst xmlns="http://schemas.openxmlformats.org/spreadsheetml/2006/main" count="25" uniqueCount="25">
  <si>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</si>
  <si>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</si>
  <si>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</si>
  <si>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</si>
  <si>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</si>
  <si>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</si>
  <si>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</si>
  <si>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</si>
  <si>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</si>
  <si>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</si>
  <si>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</si>
  <si>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</si>
  <si>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</si>
  <si>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</si>
  <si>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</si>
  <si>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</si>
  <si>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Entrega Inmediata con O/C</t>
  </si>
  <si>
    <t>Servicio Tecnico</t>
  </si>
  <si>
    <t xml:space="preserve">Sebastian Rojas </t>
  </si>
  <si>
    <t>TEL.+56956453642</t>
  </si>
  <si>
    <t>Cobertura en Programacion</t>
  </si>
  <si>
    <t xml:space="preserve">Instalacion de PC console </t>
  </si>
  <si>
    <t>Capacitacion Personal 3UF</t>
  </si>
  <si>
    <t>Observacion</t>
  </si>
  <si>
    <t>: No considera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</si>
</sst>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59511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</a:t>
          </a:r>
          <a:r>
            <a:rPr lang="es-CL" sz="1100" b="1" baseline="0"/>
            <a:t>                                                        16 de Marzo de 2021</a:t>
          </a:r>
          <a:endParaRPr lang="es-CL" sz="1100" b="1"/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Johanna Badilla		                                                               E-MAIIL:   johannabadilla@falp.org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7052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154781</xdr:colOff>
      <xdr:row>32</xdr:row>
      <xdr:rowOff>202405</xdr:rowOff>
    </xdr:from>
    <xdr:to>
      <xdr:col>5</xdr:col>
      <xdr:colOff>678655</xdr:colOff>
      <xdr:row>38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6A80A0B-2907-47F4-83D4-41110EFBC286}"/>
            </a:ext>
          </a:extLst>
        </xdr:cNvPr>
        <xdr:cNvSpPr txBox="1"/>
      </xdr:nvSpPr>
      <xdr:spPr>
        <a:xfrm>
          <a:off x="2500312" y="6179343"/>
          <a:ext cx="3583781" cy="1083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100" b="1">
              <a:solidFill>
                <a:schemeClr val="tx1"/>
              </a:solidFill>
            </a:rPr>
            <a:t>Se</a:t>
          </a:r>
          <a:r>
            <a:rPr lang="es-CL" sz="1100" b="1" baseline="0">
              <a:solidFill>
                <a:schemeClr val="tx1"/>
              </a:solidFill>
            </a:rPr>
            <a:t> concideran 3 Pc Console, tanto para transporte,limpieza y administracion.</a:t>
          </a:r>
          <a:br>
            <a:rPr lang="es-CL" sz="1100" b="1" baseline="0">
              <a:solidFill>
                <a:schemeClr val="tx1"/>
              </a:solidFill>
            </a:rPr>
          </a:br>
          <a:br>
            <a:rPr lang="es-CL" sz="1100" b="1" baseline="0">
              <a:solidFill>
                <a:schemeClr val="tx1"/>
              </a:solidFill>
            </a:rPr>
          </a:br>
          <a:r>
            <a:rPr lang="es-CL" sz="1100" b="1" baseline="0">
              <a:solidFill>
                <a:schemeClr val="tx1"/>
              </a:solidFill>
            </a:rPr>
            <a:t>En capacitacion se entregaran folletos de uso y manuales.</a:t>
          </a:r>
          <a:endParaRPr lang="es-CL" sz="1100" b="1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topLeftCell="A11" zoomScale="80" zoomScaleNormal="80" workbookViewId="0">
      <selection activeCell="N45" sqref="N4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5" t="s">
        <v>4</v>
      </c>
      <c r="B26" s="75" t="s">
        <v>0</v>
      </c>
      <c r="C26" s="75" t="s">
        <v>5</v>
      </c>
      <c r="D26" s="75"/>
      <c r="E26" s="75"/>
      <c r="F26" s="75"/>
      <c r="G26" s="57" t="s">
        <v>6</v>
      </c>
      <c r="H26" s="58" t="s">
        <v>1</v>
      </c>
      <c r="I26" s="57" t="s">
        <v>10</v>
      </c>
      <c r="J26" s="1"/>
    </row>
    <row r="27" spans="1:10" x14ac:dyDescent="0.25">
      <c r="A27" s="76"/>
      <c r="B27" s="76"/>
      <c r="C27" s="76"/>
      <c r="D27" s="76"/>
      <c r="E27" s="76"/>
      <c r="F27" s="76"/>
      <c r="G27" s="57"/>
      <c r="H27" s="59"/>
      <c r="I27" s="57"/>
      <c r="J27" s="1"/>
    </row>
    <row r="28" spans="1:10" ht="4.5" customHeight="1" x14ac:dyDescent="0.25">
      <c r="A28" s="34"/>
      <c r="B28" s="8"/>
      <c r="C28" s="66"/>
      <c r="D28" s="67"/>
      <c r="E28" s="67"/>
      <c r="F28" s="68"/>
      <c r="G28" s="30"/>
      <c r="H28" s="9"/>
      <c r="I28" s="2"/>
      <c r="J28" s="1"/>
    </row>
    <row r="29" spans="1:10" s="51" customFormat="1" ht="15" customHeight="1" x14ac:dyDescent="0.25">
      <c r="A29" s="48">
        <v>1</v>
      </c>
      <c r="B29" s="48"/>
      <c r="C29" s="77" t="s">
        <v>20</v>
      </c>
      <c r="D29" s="78"/>
      <c r="E29" s="78"/>
      <c r="F29" s="78"/>
      <c r="G29" s="49">
        <v>250000</v>
      </c>
      <c r="H29" s="29"/>
      <c r="I29" s="9">
        <f>G29*A29</f>
        <v>250000</v>
      </c>
      <c r="J29" s="50"/>
    </row>
    <row r="30" spans="1:10" ht="15" customHeight="1" x14ac:dyDescent="0.25">
      <c r="A30" s="36">
        <v>3</v>
      </c>
      <c r="B30" s="10"/>
      <c r="C30" s="77" t="s">
        <v>21</v>
      </c>
      <c r="D30" s="78"/>
      <c r="E30" s="78"/>
      <c r="F30" s="79"/>
      <c r="G30" s="49">
        <v>180000</v>
      </c>
      <c r="H30" s="11"/>
      <c r="I30" s="9">
        <f t="shared" ref="I30:I31" si="0">G30*A30</f>
        <v>540000</v>
      </c>
      <c r="J30" s="1"/>
    </row>
    <row r="31" spans="1:10" ht="15" customHeight="1" x14ac:dyDescent="0.25">
      <c r="A31" s="37">
        <v>3</v>
      </c>
      <c r="B31" s="10"/>
      <c r="C31" s="69" t="s">
        <v>22</v>
      </c>
      <c r="D31" s="70"/>
      <c r="E31" s="70"/>
      <c r="F31" s="71"/>
      <c r="G31" s="49">
        <v>88008</v>
      </c>
      <c r="H31" s="11"/>
      <c r="I31" s="9">
        <f t="shared" si="0"/>
        <v>264024</v>
      </c>
      <c r="J31" s="1"/>
    </row>
    <row r="32" spans="1:10" ht="15.75" x14ac:dyDescent="0.25">
      <c r="A32" s="36"/>
      <c r="B32" s="12"/>
      <c r="C32" s="60"/>
      <c r="D32" s="61"/>
      <c r="E32" s="61"/>
      <c r="F32" s="62"/>
      <c r="G32" s="28"/>
      <c r="H32" s="11"/>
      <c r="I32" s="35"/>
      <c r="J32" s="1"/>
    </row>
    <row r="33" spans="1:10" ht="15.75" x14ac:dyDescent="0.25">
      <c r="A33" s="36"/>
      <c r="B33" s="12"/>
      <c r="C33" s="63"/>
      <c r="D33" s="64"/>
      <c r="E33" s="64"/>
      <c r="F33" s="65"/>
      <c r="G33" s="13"/>
      <c r="H33" s="14"/>
      <c r="I33" s="35"/>
      <c r="J33" s="1"/>
    </row>
    <row r="34" spans="1:10" ht="15.75" customHeight="1" x14ac:dyDescent="0.25">
      <c r="A34" s="12"/>
      <c r="B34" s="12"/>
      <c r="C34" s="72"/>
      <c r="D34" s="73"/>
      <c r="E34" s="73"/>
      <c r="F34" s="74"/>
      <c r="G34" s="15"/>
      <c r="H34" s="14"/>
      <c r="I34" s="35"/>
      <c r="J34" s="1"/>
    </row>
    <row r="35" spans="1:10" ht="15.75" x14ac:dyDescent="0.25">
      <c r="A35" s="12"/>
      <c r="B35" s="12"/>
      <c r="C35" s="72"/>
      <c r="D35" s="73"/>
      <c r="E35" s="73"/>
      <c r="F35" s="74"/>
      <c r="G35" s="19"/>
      <c r="H35" s="14"/>
      <c r="I35" s="35"/>
      <c r="J35" s="1"/>
    </row>
    <row r="36" spans="1:10" ht="15.75" x14ac:dyDescent="0.25">
      <c r="A36" s="12"/>
      <c r="B36" s="12"/>
      <c r="C36" s="72"/>
      <c r="D36" s="73"/>
      <c r="E36" s="73"/>
      <c r="F36" s="74"/>
      <c r="G36" s="19"/>
      <c r="H36" s="14"/>
      <c r="I36" s="35"/>
      <c r="J36" s="1"/>
    </row>
    <row r="37" spans="1:10" ht="15.75" x14ac:dyDescent="0.25">
      <c r="A37" s="12"/>
      <c r="B37" s="12"/>
      <c r="C37" s="18"/>
      <c r="D37" s="16"/>
      <c r="E37" s="16"/>
      <c r="F37" s="17"/>
      <c r="G37" s="19"/>
      <c r="H37" s="14"/>
      <c r="I37" s="35"/>
      <c r="J37" s="1"/>
    </row>
    <row r="38" spans="1:10" ht="15.75" x14ac:dyDescent="0.25">
      <c r="A38" s="12"/>
      <c r="B38" s="20"/>
      <c r="C38" s="54"/>
      <c r="D38" s="55"/>
      <c r="E38" s="55"/>
      <c r="F38" s="56"/>
      <c r="G38" s="21"/>
      <c r="H38" s="14"/>
      <c r="I38" s="35"/>
      <c r="J38" s="1"/>
    </row>
    <row r="39" spans="1:10" ht="15.75" x14ac:dyDescent="0.25">
      <c r="A39" s="38"/>
      <c r="B39" s="22"/>
      <c r="C39" s="23"/>
      <c r="D39" s="23"/>
      <c r="E39" s="23"/>
      <c r="F39" s="24"/>
      <c r="G39" s="25" t="s">
        <v>8</v>
      </c>
      <c r="H39" s="26" t="e">
        <f>+#REF!</f>
        <v>#REF!</v>
      </c>
      <c r="I39" s="39">
        <f>SUM(I28:I38)</f>
        <v>1054024</v>
      </c>
      <c r="J39" s="1"/>
    </row>
    <row r="40" spans="1:10" ht="15.75" x14ac:dyDescent="0.25">
      <c r="A40" s="40"/>
      <c r="B40" s="16"/>
      <c r="C40" s="16"/>
      <c r="D40" s="16"/>
      <c r="E40" s="16"/>
      <c r="F40" s="16"/>
      <c r="G40" s="27" t="s">
        <v>9</v>
      </c>
      <c r="H40" s="11" t="e">
        <f>H39*19%</f>
        <v>#REF!</v>
      </c>
      <c r="I40" s="41">
        <f>I39*19%</f>
        <v>200264.56</v>
      </c>
      <c r="J40" s="1"/>
    </row>
    <row r="41" spans="1:10" ht="15.75" x14ac:dyDescent="0.25">
      <c r="A41" s="40"/>
      <c r="B41" s="16"/>
      <c r="C41" s="16"/>
      <c r="D41" s="16"/>
      <c r="E41" s="16"/>
      <c r="F41" s="16"/>
      <c r="G41" s="25" t="s">
        <v>13</v>
      </c>
      <c r="H41" s="26" t="e">
        <f>SUM(H39:H40)</f>
        <v>#REF!</v>
      </c>
      <c r="I41" s="39">
        <f>I40+I39</f>
        <v>1254288.56</v>
      </c>
      <c r="J41" s="1"/>
    </row>
    <row r="42" spans="1:10" x14ac:dyDescent="0.25">
      <c r="A42" s="34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23</v>
      </c>
      <c r="B48" s="4"/>
      <c r="C48" s="5" t="s">
        <v>24</v>
      </c>
      <c r="D48" s="1"/>
      <c r="E48" s="1"/>
      <c r="F48" s="1"/>
      <c r="G48" s="1"/>
      <c r="H48" s="1"/>
      <c r="I48" s="2"/>
      <c r="J48" s="1"/>
    </row>
    <row r="49" spans="1:10" x14ac:dyDescent="0.25">
      <c r="A49" s="3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4"/>
      <c r="B52" s="53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52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12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4"/>
      <c r="B58" s="45"/>
      <c r="C58" s="45"/>
      <c r="D58" s="46"/>
      <c r="E58" s="45"/>
      <c r="F58" s="45"/>
      <c r="G58" s="45"/>
      <c r="H58" s="45"/>
      <c r="I58" s="4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2020-06-22T13:50:58Z</cp:lastPrinted>
  <dcterms:created xsi:type="dcterms:W3CDTF">2001-09-15T22:28:18Z</dcterms:created>
  <dcterms:modified xsi:type="dcterms:W3CDTF">2021-03-22T14:53:24Z</dcterms:modified>
</cp:coreProperties>
</file>