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FUND.ARTURO LOPEZ PEREZ\"/>
    </mc:Choice>
  </mc:AlternateContent>
  <bookViews>
    <workbookView xWindow="0" yWindow="0" windowWidth="20460" windowHeight="76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M23" i="2"/>
  <c r="M18" i="2"/>
  <c r="M17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<sst xmlns="http://schemas.openxmlformats.org/spreadsheetml/2006/main" count="21" uniqueCount="21">
  <si>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</si>
  <si>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</si>
  <si>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</si>
  <si>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</si>
  <si>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</si>
  <si>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</si>
  <si>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</si>
  <si>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</si>
  <si>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</si>
  <si>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</si>
  <si>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</si>
  <si>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</si>
  <si>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</si>
  <si>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</si>
  <si>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</si>
  <si>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</si>
  <si>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Entrega Inmediata con O/C</t>
  </si>
  <si>
    <t>Servicio Tecnico</t>
  </si>
  <si>
    <t>Cristian Quiñones</t>
  </si>
  <si>
    <t>TEL.+56964364816</t>
  </si>
  <si>
    <t xml:space="preserve"> Estacion de Paciente mejorada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</si>
</sst>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</a:t>
          </a:r>
          <a:r>
            <a:rPr lang="es-CL" sz="1100" b="1" baseline="0"/>
            <a:t> Jueves 25 de  junio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70,377,400-8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Fernando Abarca Maldonado		                                               E-MAIIL:   fenando.abarca@falp.org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7047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topLeftCell="A20" zoomScale="80" zoomScaleNormal="80" workbookViewId="0">
      <selection activeCell="J25" sqref="J2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3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3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3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3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3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3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3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3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3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3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3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3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3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3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3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3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  <c r="M16">
        <v>3171</v>
      </c>
    </row>
    <row r="17" spans="1:13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  <c r="M17">
        <f>M16*30%</f>
        <v>951.3</v>
      </c>
    </row>
    <row r="18" spans="1:13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  <c r="M18">
        <f>(M16+M17)*15%</f>
        <v>618.34500000000003</v>
      </c>
    </row>
    <row r="19" spans="1:13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3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3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3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  <c r="M22">
        <v>20400</v>
      </c>
    </row>
    <row r="23" spans="1:13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  <c r="M23">
        <f>M22/3</f>
        <v>6800</v>
      </c>
    </row>
    <row r="24" spans="1:13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3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3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3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3" ht="4.5" customHeight="1" x14ac:dyDescent="0.25">
      <c r="A28" s="35"/>
      <c r="B28" s="8"/>
      <c r="C28" s="67"/>
      <c r="D28" s="68"/>
      <c r="E28" s="68"/>
      <c r="F28" s="69"/>
      <c r="G28" s="31">
        <v>7000</v>
      </c>
      <c r="H28" s="9"/>
      <c r="I28" s="2"/>
      <c r="J28" s="1"/>
    </row>
    <row r="29" spans="1:13" s="52" customFormat="1" ht="15" customHeight="1" x14ac:dyDescent="0.25">
      <c r="A29" s="49">
        <v>1</v>
      </c>
      <c r="B29" s="49">
        <v>353001</v>
      </c>
      <c r="C29" s="78" t="s">
        <v>20</v>
      </c>
      <c r="D29" s="79"/>
      <c r="E29" s="79"/>
      <c r="F29" s="79"/>
      <c r="G29" s="50">
        <v>581921</v>
      </c>
      <c r="H29" s="30"/>
      <c r="I29" s="9">
        <f>A29*G29</f>
        <v>581921</v>
      </c>
      <c r="J29" s="51"/>
    </row>
    <row r="30" spans="1:13" ht="15" customHeight="1" x14ac:dyDescent="0.25">
      <c r="A30" s="37"/>
      <c r="B30" s="10"/>
      <c r="C30" s="80"/>
      <c r="D30" s="81"/>
      <c r="E30" s="81"/>
      <c r="F30" s="82"/>
      <c r="G30" s="18"/>
      <c r="H30" s="11"/>
      <c r="I30" s="36"/>
      <c r="J30" s="1"/>
    </row>
    <row r="31" spans="1:13" ht="15" customHeight="1" x14ac:dyDescent="0.25">
      <c r="A31" s="38"/>
      <c r="B31" s="10"/>
      <c r="C31" s="70"/>
      <c r="D31" s="71"/>
      <c r="E31" s="71"/>
      <c r="F31" s="72"/>
      <c r="G31" s="29"/>
      <c r="H31" s="11"/>
      <c r="I31" s="9"/>
      <c r="J31" s="1"/>
    </row>
    <row r="32" spans="1:13" ht="15.75" x14ac:dyDescent="0.25">
      <c r="A32" s="37"/>
      <c r="B32" s="12"/>
      <c r="C32" s="61"/>
      <c r="D32" s="62"/>
      <c r="E32" s="62"/>
      <c r="F32" s="63"/>
      <c r="G32" s="29"/>
      <c r="H32" s="11"/>
      <c r="I32" s="36"/>
      <c r="J32" s="1"/>
    </row>
    <row r="33" spans="1:10" ht="15.75" x14ac:dyDescent="0.25">
      <c r="A33" s="37"/>
      <c r="B33" s="12"/>
      <c r="C33" s="64"/>
      <c r="D33" s="65"/>
      <c r="E33" s="65"/>
      <c r="F33" s="66"/>
      <c r="G33" s="13"/>
      <c r="H33" s="14"/>
      <c r="I33" s="36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6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20"/>
      <c r="H35" s="14"/>
      <c r="I35" s="36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5"/>
      <c r="D38" s="56"/>
      <c r="E38" s="56"/>
      <c r="F38" s="5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581921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110564.99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692485.99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Nelson</cp:lastModifiedBy>
  <cp:lastPrinted>2018-07-05T13:59:37Z</cp:lastPrinted>
  <dcterms:created xsi:type="dcterms:W3CDTF">2001-09-15T22:28:18Z</dcterms:created>
  <dcterms:modified xsi:type="dcterms:W3CDTF">2020-06-25T13:46:05Z</dcterms:modified>
</cp:coreProperties>
</file>