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onstructora OHL\"/>
    </mc:Choice>
  </mc:AlternateContent>
  <bookViews>
    <workbookView xWindow="0" yWindow="0" windowWidth="20490" windowHeight="765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0" i="2" l="1"/>
  <c r="I29" i="2"/>
  <c r="I42" i="2" l="1"/>
  <c r="I41" i="2" l="1"/>
  <c r="H42" i="2"/>
  <c r="H43" i="2" s="1"/>
  <c r="I43" i="2" l="1"/>
  <c r="I44" i="2" s="1"/>
  <c r="H44" i="2"/>
</calcChain>
</file>

<file path=xl/sharedStrings.xml><?xml version="1.0" encoding="utf-8"?>
<sst xmlns="http://schemas.openxmlformats.org/spreadsheetml/2006/main" count="24" uniqueCount="24">
  <si>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</si>
  <si>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</si>
  <si>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</si>
  <si>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</si>
  <si>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</si>
  <si>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</si>
  <si>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</si>
  <si>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</si>
  <si>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</si>
  <si>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</si>
  <si>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</si>
  <si>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</si>
  <si>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</si>
  <si>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</si>
  <si>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</si>
  <si>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</si>
  <si>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 xml:space="preserve">      </t>
  </si>
  <si>
    <t>: 10 días, posterior al envio de O.C.</t>
  </si>
  <si>
    <t>p</t>
  </si>
  <si>
    <t xml:space="preserve">Soporte Técnico </t>
  </si>
  <si>
    <t>ccortez@cencomex.cl</t>
  </si>
  <si>
    <t>Tomas Cortez</t>
  </si>
  <si>
    <t>Corridor Light-4 Pos V2</t>
  </si>
  <si>
    <t>L-net T-tap Module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</si>
</sst>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_(&quot;Ch$&quot;* #,##0.00_);_(&quot;Ch$&quot;* \(#,##0.00\);_(&quot;Ch$&quot;* &quot;-&quot;??_);_(@_)"/>
  </numFmts>
  <fonts count="16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Bookman Old Style"/>
      <family val="1"/>
    </font>
    <font>
      <u/>
      <sz val="11"/>
      <color theme="1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5">
    <xf numFmtId="0" fontId="0" fillId="0" borderId="0"/>
    <xf numFmtId="165" fontId="5" fillId="0" borderId="0" applyFont="0" applyFill="0" applyBorder="0" applyAlignment="0" applyProtection="0"/>
    <xf numFmtId="0" fontId="5" fillId="0" borderId="0"/>
    <xf numFmtId="0" fontId="9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2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5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7" fillId="2" borderId="0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Border="1" applyAlignment="1">
      <alignment horizontal="left"/>
    </xf>
    <xf numFmtId="0" fontId="5" fillId="0" borderId="0" xfId="0" applyFont="1" applyBorder="1"/>
    <xf numFmtId="0" fontId="10" fillId="0" borderId="0" xfId="0" applyFont="1" applyFill="1" applyBorder="1"/>
    <xf numFmtId="3" fontId="12" fillId="0" borderId="0" xfId="0" applyNumberFormat="1" applyFont="1" applyBorder="1"/>
    <xf numFmtId="0" fontId="11" fillId="0" borderId="3" xfId="0" applyFont="1" applyBorder="1" applyAlignment="1">
      <alignment horizontal="center"/>
    </xf>
    <xf numFmtId="3" fontId="11" fillId="0" borderId="0" xfId="0" applyNumberFormat="1" applyFont="1" applyBorder="1"/>
    <xf numFmtId="3" fontId="11" fillId="0" borderId="3" xfId="0" applyNumberFormat="1" applyFont="1" applyBorder="1" applyAlignment="1">
      <alignment horizontal="center"/>
    </xf>
    <xf numFmtId="0" fontId="11" fillId="0" borderId="0" xfId="0" applyFont="1" applyBorder="1"/>
    <xf numFmtId="0" fontId="11" fillId="0" borderId="0" xfId="0" applyFont="1" applyFill="1" applyBorder="1"/>
    <xf numFmtId="3" fontId="11" fillId="2" borderId="3" xfId="0" applyNumberFormat="1" applyFont="1" applyFill="1" applyBorder="1" applyAlignment="1">
      <alignment horizontal="center"/>
    </xf>
    <xf numFmtId="0" fontId="11" fillId="0" borderId="3" xfId="0" applyFont="1" applyBorder="1"/>
    <xf numFmtId="3" fontId="11" fillId="2" borderId="6" xfId="0" applyNumberFormat="1" applyFont="1" applyFill="1" applyBorder="1" applyAlignment="1">
      <alignment horizontal="center"/>
    </xf>
    <xf numFmtId="0" fontId="11" fillId="0" borderId="6" xfId="0" applyFont="1" applyBorder="1"/>
    <xf numFmtId="0" fontId="11" fillId="0" borderId="4" xfId="0" applyFont="1" applyBorder="1"/>
    <xf numFmtId="3" fontId="11" fillId="0" borderId="2" xfId="0" applyNumberFormat="1" applyFont="1" applyBorder="1"/>
    <xf numFmtId="3" fontId="12" fillId="0" borderId="2" xfId="0" applyNumberFormat="1" applyFont="1" applyBorder="1"/>
    <xf numFmtId="3" fontId="11" fillId="0" borderId="3" xfId="0" applyNumberFormat="1" applyFont="1" applyBorder="1"/>
    <xf numFmtId="0" fontId="11" fillId="0" borderId="0" xfId="0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11" fillId="0" borderId="3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3" fontId="12" fillId="0" borderId="2" xfId="0" applyNumberFormat="1" applyFont="1" applyBorder="1" applyAlignment="1">
      <alignment horizontal="center"/>
    </xf>
    <xf numFmtId="0" fontId="11" fillId="0" borderId="10" xfId="0" applyFont="1" applyBorder="1"/>
    <xf numFmtId="3" fontId="12" fillId="0" borderId="3" xfId="0" applyNumberFormat="1" applyFont="1" applyBorder="1" applyAlignment="1">
      <alignment horizontal="center"/>
    </xf>
    <xf numFmtId="0" fontId="7" fillId="2" borderId="10" xfId="0" applyFont="1" applyFill="1" applyBorder="1" applyAlignment="1" applyProtection="1">
      <alignment horizontal="left" vertical="center"/>
      <protection locked="0"/>
    </xf>
    <xf numFmtId="0" fontId="5" fillId="0" borderId="10" xfId="0" applyFont="1" applyBorder="1"/>
    <xf numFmtId="0" fontId="0" fillId="0" borderId="13" xfId="0" applyBorder="1"/>
    <xf numFmtId="0" fontId="0" fillId="0" borderId="4" xfId="0" applyBorder="1"/>
    <xf numFmtId="0" fontId="5" fillId="0" borderId="4" xfId="0" applyFont="1" applyBorder="1"/>
    <xf numFmtId="0" fontId="0" fillId="0" borderId="5" xfId="0" applyBorder="1"/>
    <xf numFmtId="0" fontId="11" fillId="0" borderId="7" xfId="0" applyFont="1" applyFill="1" applyBorder="1" applyAlignment="1">
      <alignment horizontal="center"/>
    </xf>
    <xf numFmtId="3" fontId="11" fillId="0" borderId="4" xfId="0" applyNumberFormat="1" applyFont="1" applyBorder="1"/>
    <xf numFmtId="0" fontId="0" fillId="0" borderId="7" xfId="0" applyBorder="1"/>
    <xf numFmtId="3" fontId="12" fillId="0" borderId="0" xfId="0" applyNumberFormat="1" applyFont="1" applyBorder="1" applyAlignment="1">
      <alignment horizontal="center" vertical="center" wrapText="1"/>
    </xf>
    <xf numFmtId="3" fontId="13" fillId="0" borderId="6" xfId="0" applyNumberFormat="1" applyFont="1" applyBorder="1" applyAlignment="1">
      <alignment horizontal="center" vertical="center" wrapText="1"/>
    </xf>
    <xf numFmtId="42" fontId="11" fillId="0" borderId="10" xfId="10" applyFont="1" applyBorder="1" applyAlignment="1">
      <alignment horizontal="left" vertical="center"/>
    </xf>
    <xf numFmtId="42" fontId="0" fillId="0" borderId="7" xfId="11" applyFont="1" applyBorder="1"/>
    <xf numFmtId="42" fontId="11" fillId="0" borderId="3" xfId="1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11" fillId="0" borderId="3" xfId="2" applyFont="1" applyBorder="1" applyAlignment="1">
      <alignment horizontal="center"/>
    </xf>
    <xf numFmtId="0" fontId="15" fillId="0" borderId="0" xfId="12" applyAlignment="1">
      <alignment horizontal="left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1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</cellXfs>
  <cellStyles count="35">
    <cellStyle name="Hipervínculo" xfId="12" builtinId="8"/>
    <cellStyle name="Millares 2" xfId="9"/>
    <cellStyle name="Moneda [0]" xfId="11" builtinId="7"/>
    <cellStyle name="Moneda [0] 2" xfId="10"/>
    <cellStyle name="Moneda [0] 2 2" xfId="19"/>
    <cellStyle name="Moneda [0] 2 2 2" xfId="34"/>
    <cellStyle name="Moneda [0] 2 3" xfId="26"/>
    <cellStyle name="Moneda [0] 3" xfId="27"/>
    <cellStyle name="Moneda 2" xfId="1"/>
    <cellStyle name="Normal" xfId="0" builtinId="0"/>
    <cellStyle name="Normal 2" xfId="2"/>
    <cellStyle name="Normal 3" xfId="3"/>
    <cellStyle name="Normal 3 2" xfId="4"/>
    <cellStyle name="Normal 3 2 2" xfId="8"/>
    <cellStyle name="Normal 3 2 2 2" xfId="18"/>
    <cellStyle name="Normal 3 2 2 2 2" xfId="33"/>
    <cellStyle name="Normal 3 2 2 3" xfId="25"/>
    <cellStyle name="Normal 3 2 3" xfId="6"/>
    <cellStyle name="Normal 3 2 3 2" xfId="16"/>
    <cellStyle name="Normal 3 2 3 2 2" xfId="31"/>
    <cellStyle name="Normal 3 2 3 3" xfId="23"/>
    <cellStyle name="Normal 3 2 4" xfId="14"/>
    <cellStyle name="Normal 3 2 4 2" xfId="29"/>
    <cellStyle name="Normal 3 2 5" xfId="21"/>
    <cellStyle name="Normal 3 3" xfId="7"/>
    <cellStyle name="Normal 3 3 2" xfId="17"/>
    <cellStyle name="Normal 3 3 2 2" xfId="32"/>
    <cellStyle name="Normal 3 3 3" xfId="24"/>
    <cellStyle name="Normal 3 4" xfId="5"/>
    <cellStyle name="Normal 3 4 2" xfId="15"/>
    <cellStyle name="Normal 3 4 2 2" xfId="30"/>
    <cellStyle name="Normal 3 4 3" xfId="22"/>
    <cellStyle name="Normal 3 5" xfId="13"/>
    <cellStyle name="Normal 3 5 2" xfId="28"/>
    <cellStyle name="Normal 3 6" xfId="2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Constructora</a:t>
          </a:r>
          <a:r>
            <a:rPr lang="es-CL" sz="1100" b="1" baseline="0"/>
            <a:t> OHL</a:t>
          </a:r>
          <a:r>
            <a:rPr lang="es-CL" sz="1100" b="1"/>
            <a:t>			                                                              11 de</a:t>
          </a:r>
          <a:r>
            <a:rPr lang="es-CL" sz="1100" b="1" baseline="0"/>
            <a:t>  Noviembre </a:t>
          </a:r>
          <a:r>
            <a:rPr lang="es-CL" sz="1100" b="1"/>
            <a:t>de 2022</a:t>
          </a:r>
        </a:p>
        <a:p>
          <a:pPr algn="l"/>
          <a:r>
            <a:rPr lang="es-CL" sz="1100" b="1"/>
            <a:t>RUT	:   </a:t>
          </a: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59.059.340-0</a:t>
          </a:r>
          <a:endParaRPr lang="es-CL" sz="1100" b="1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/>
            <a:t>DIRECCIÓN	:  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Av.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Alvarez  1532, Viña del Mar, Valparaiso</a:t>
          </a:r>
          <a:endParaRPr lang="es-CL" sz="1100" b="1"/>
        </a:p>
        <a:p>
          <a:pPr algn="l"/>
          <a:r>
            <a:rPr lang="es-CL" sz="1100" b="1"/>
            <a:t>COMUNA	:   Viña</a:t>
          </a:r>
          <a:r>
            <a:rPr lang="es-CL" sz="1100" b="1" baseline="0"/>
            <a:t> del Mar</a:t>
          </a:r>
          <a:r>
            <a:rPr lang="es-CL" sz="1100" b="1"/>
            <a:t>		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Levi Infante			E-MAIL	: levi.infante@ohla-chile.cl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79576" y="2116231"/>
          <a:ext cx="43052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Nº7023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7640</a:t>
          </a: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4677894" y="76200"/>
          <a:ext cx="4191001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7640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cortez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showGridLines="0" tabSelected="1" topLeftCell="A12" zoomScaleNormal="100" workbookViewId="0">
      <selection activeCell="G32" sqref="G32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10.33203125" customWidth="1"/>
    <col min="7" max="7" width="18.109375" customWidth="1"/>
    <col min="8" max="8" width="12.109375" hidden="1" customWidth="1"/>
    <col min="9" max="9" width="15.109375" customWidth="1"/>
  </cols>
  <sheetData>
    <row r="1" spans="1:10" x14ac:dyDescent="0.25">
      <c r="A1" s="23" t="s">
        <v>18</v>
      </c>
      <c r="B1" s="24"/>
      <c r="C1" s="24"/>
      <c r="D1" s="24"/>
      <c r="E1" s="24"/>
      <c r="F1" s="24"/>
      <c r="G1" s="24"/>
      <c r="H1" s="24"/>
      <c r="I1" s="25"/>
      <c r="J1" s="1"/>
    </row>
    <row r="2" spans="1:10" x14ac:dyDescent="0.25">
      <c r="A2" s="2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6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26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26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26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26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26"/>
      <c r="B21" s="1"/>
      <c r="C21" s="1"/>
      <c r="D21" s="1"/>
      <c r="E21" s="1"/>
      <c r="F21" s="1"/>
      <c r="G21" s="1"/>
      <c r="H21" s="1"/>
      <c r="I21" s="2"/>
      <c r="J21" s="1" t="s">
        <v>16</v>
      </c>
    </row>
    <row r="22" spans="1:10" x14ac:dyDescent="0.25">
      <c r="A22" s="26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26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26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26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5" t="s">
        <v>4</v>
      </c>
      <c r="B26" s="55" t="s">
        <v>0</v>
      </c>
      <c r="C26" s="55" t="s">
        <v>5</v>
      </c>
      <c r="D26" s="55"/>
      <c r="E26" s="55"/>
      <c r="F26" s="55"/>
      <c r="G26" s="50" t="s">
        <v>6</v>
      </c>
      <c r="H26" s="51" t="s">
        <v>1</v>
      </c>
      <c r="I26" s="50" t="s">
        <v>10</v>
      </c>
      <c r="J26" s="1"/>
    </row>
    <row r="27" spans="1:10" x14ac:dyDescent="0.25">
      <c r="A27" s="56"/>
      <c r="B27" s="56"/>
      <c r="C27" s="56"/>
      <c r="D27" s="56"/>
      <c r="E27" s="56"/>
      <c r="F27" s="56"/>
      <c r="G27" s="50"/>
      <c r="H27" s="52"/>
      <c r="I27" s="50"/>
      <c r="J27" s="1"/>
    </row>
    <row r="28" spans="1:10" ht="4.5" customHeight="1" x14ac:dyDescent="0.25">
      <c r="A28" s="23"/>
      <c r="B28" s="39"/>
      <c r="C28" s="53"/>
      <c r="D28" s="54"/>
      <c r="E28" s="54"/>
      <c r="F28" s="54"/>
      <c r="G28" s="41"/>
      <c r="H28" s="42"/>
      <c r="I28" s="45"/>
      <c r="J28" s="1"/>
    </row>
    <row r="29" spans="1:10" ht="15" customHeight="1" x14ac:dyDescent="0.25">
      <c r="A29" s="47">
        <v>1</v>
      </c>
      <c r="B29" s="47">
        <v>352010</v>
      </c>
      <c r="C29" s="60" t="s">
        <v>22</v>
      </c>
      <c r="D29" s="61"/>
      <c r="E29" s="61"/>
      <c r="F29" s="62"/>
      <c r="G29" s="44">
        <v>694008</v>
      </c>
      <c r="H29" s="8"/>
      <c r="I29" s="46">
        <f>A29*G29</f>
        <v>694008</v>
      </c>
      <c r="J29" s="1"/>
    </row>
    <row r="30" spans="1:10" ht="15" customHeight="1" x14ac:dyDescent="0.25">
      <c r="A30" s="28">
        <v>1</v>
      </c>
      <c r="B30" s="47">
        <v>350002</v>
      </c>
      <c r="C30" s="63" t="s">
        <v>23</v>
      </c>
      <c r="D30" s="64"/>
      <c r="E30" s="64"/>
      <c r="F30" s="65"/>
      <c r="G30" s="44">
        <v>29853</v>
      </c>
      <c r="H30" s="8"/>
      <c r="I30" s="46">
        <f t="shared" ref="I30:I31" si="0">A30*G30</f>
        <v>29853</v>
      </c>
      <c r="J30" s="1"/>
    </row>
    <row r="31" spans="1:10" ht="15.75" customHeight="1" x14ac:dyDescent="0.25">
      <c r="A31" s="28"/>
      <c r="B31" s="48"/>
      <c r="C31" s="63"/>
      <c r="D31" s="64"/>
      <c r="E31" s="64"/>
      <c r="F31" s="65"/>
      <c r="G31" s="44"/>
      <c r="H31" s="8"/>
      <c r="I31" s="46"/>
    </row>
    <row r="32" spans="1:10" ht="15.75" customHeight="1" x14ac:dyDescent="0.25">
      <c r="A32" s="28"/>
      <c r="B32" s="47"/>
      <c r="C32" s="63"/>
      <c r="D32" s="64"/>
      <c r="E32" s="64"/>
      <c r="F32" s="65"/>
      <c r="G32" s="44"/>
      <c r="H32" s="8"/>
      <c r="I32" s="46"/>
      <c r="J32" s="1"/>
    </row>
    <row r="33" spans="1:10" ht="15.75" customHeight="1" x14ac:dyDescent="0.25">
      <c r="A33" s="28"/>
      <c r="B33" s="48"/>
      <c r="C33" s="63"/>
      <c r="D33" s="64"/>
      <c r="E33" s="64"/>
      <c r="F33" s="64"/>
      <c r="G33" s="44"/>
      <c r="H33" s="10"/>
      <c r="I33" s="46"/>
      <c r="J33" s="1"/>
    </row>
    <row r="34" spans="1:10" ht="15.75" customHeight="1" x14ac:dyDescent="0.25">
      <c r="A34" s="9"/>
      <c r="B34" s="48"/>
      <c r="C34" s="63"/>
      <c r="D34" s="64"/>
      <c r="E34" s="64"/>
      <c r="F34" s="64"/>
      <c r="G34" s="44"/>
      <c r="H34" s="10"/>
      <c r="I34" s="46"/>
      <c r="J34" s="1"/>
    </row>
    <row r="35" spans="1:10" ht="15.75" x14ac:dyDescent="0.25">
      <c r="A35" s="9"/>
      <c r="B35" s="48"/>
      <c r="C35" s="63"/>
      <c r="D35" s="64"/>
      <c r="E35" s="64"/>
      <c r="F35" s="65"/>
      <c r="G35" s="44"/>
      <c r="H35" s="10"/>
      <c r="I35" s="46"/>
      <c r="J35" s="1"/>
    </row>
    <row r="36" spans="1:10" ht="15.75" x14ac:dyDescent="0.25">
      <c r="A36" s="9"/>
      <c r="B36" s="48"/>
      <c r="C36" s="57"/>
      <c r="D36" s="58"/>
      <c r="E36" s="58"/>
      <c r="F36" s="59"/>
      <c r="G36" s="11"/>
      <c r="H36" s="10"/>
      <c r="I36" s="46"/>
      <c r="J36" s="1"/>
    </row>
    <row r="37" spans="1:10" ht="15.75" x14ac:dyDescent="0.25">
      <c r="A37" s="9"/>
      <c r="B37" s="48"/>
      <c r="C37" s="13"/>
      <c r="D37" s="12"/>
      <c r="E37" s="12"/>
      <c r="F37" s="12"/>
      <c r="G37" s="14"/>
      <c r="H37" s="10"/>
      <c r="I37" s="46"/>
      <c r="J37" s="1"/>
    </row>
    <row r="38" spans="1:10" ht="15.75" x14ac:dyDescent="0.25">
      <c r="A38" s="9"/>
      <c r="B38" s="48"/>
      <c r="C38" s="13"/>
      <c r="D38" s="12"/>
      <c r="E38" s="12"/>
      <c r="F38" s="12"/>
      <c r="G38" s="14"/>
      <c r="H38" s="10"/>
      <c r="I38" s="46"/>
      <c r="J38" s="1"/>
    </row>
    <row r="39" spans="1:10" ht="15.75" x14ac:dyDescent="0.25">
      <c r="A39" s="9"/>
      <c r="B39" s="9"/>
      <c r="C39" s="13"/>
      <c r="D39" s="12"/>
      <c r="E39" s="12"/>
      <c r="F39" s="12"/>
      <c r="G39" s="14"/>
      <c r="H39" s="10"/>
      <c r="I39" s="27"/>
      <c r="J39" s="1"/>
    </row>
    <row r="40" spans="1:10" ht="15.75" x14ac:dyDescent="0.25">
      <c r="A40" s="9"/>
      <c r="B40" s="15"/>
      <c r="C40" s="12"/>
      <c r="D40" s="12"/>
      <c r="E40" s="12"/>
      <c r="F40" s="12"/>
      <c r="G40" s="14"/>
      <c r="H40" s="10"/>
      <c r="I40" s="27"/>
      <c r="J40" s="1"/>
    </row>
    <row r="41" spans="1:10" ht="15.75" x14ac:dyDescent="0.25">
      <c r="A41" s="29"/>
      <c r="B41" s="17"/>
      <c r="C41" s="18"/>
      <c r="D41" s="18"/>
      <c r="E41" s="18"/>
      <c r="F41" s="18"/>
      <c r="G41" s="16"/>
      <c r="H41" s="40"/>
      <c r="I41" s="43">
        <f>SUM(I29:I40)</f>
        <v>723861</v>
      </c>
      <c r="J41" s="1"/>
    </row>
    <row r="42" spans="1:10" ht="15.75" x14ac:dyDescent="0.25">
      <c r="A42" s="22"/>
      <c r="B42" s="12"/>
      <c r="C42" s="12"/>
      <c r="D42" s="12"/>
      <c r="E42" s="12"/>
      <c r="F42" s="12"/>
      <c r="G42" s="19" t="s">
        <v>8</v>
      </c>
      <c r="H42" s="20" t="e">
        <f>+#REF!</f>
        <v>#REF!</v>
      </c>
      <c r="I42" s="30">
        <f>SUM(I29:I35)</f>
        <v>723861</v>
      </c>
      <c r="J42" s="1"/>
    </row>
    <row r="43" spans="1:10" ht="15.75" x14ac:dyDescent="0.25">
      <c r="A43" s="31"/>
      <c r="B43" s="12"/>
      <c r="C43" s="12"/>
      <c r="D43" s="12"/>
      <c r="E43" s="12"/>
      <c r="F43" s="12"/>
      <c r="G43" s="21" t="s">
        <v>9</v>
      </c>
      <c r="H43" s="8" t="e">
        <f>H42*19%</f>
        <v>#REF!</v>
      </c>
      <c r="I43" s="32">
        <f>I42*19%</f>
        <v>137533.59</v>
      </c>
      <c r="J43" s="1"/>
    </row>
    <row r="44" spans="1:10" ht="15.75" x14ac:dyDescent="0.25">
      <c r="A44" s="31"/>
      <c r="B44" s="12"/>
      <c r="C44" s="12"/>
      <c r="D44" s="12"/>
      <c r="E44" s="12"/>
      <c r="F44" s="12"/>
      <c r="G44" s="19" t="s">
        <v>14</v>
      </c>
      <c r="H44" s="20" t="e">
        <f>SUM(H42:H43)</f>
        <v>#REF!</v>
      </c>
      <c r="I44" s="30">
        <f>I43+I42</f>
        <v>861394.59</v>
      </c>
      <c r="J44" s="1"/>
    </row>
    <row r="45" spans="1:10" x14ac:dyDescent="0.25">
      <c r="A45" s="26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26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26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33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3" t="s">
        <v>3</v>
      </c>
      <c r="B49" s="4"/>
      <c r="C49" s="5" t="s">
        <v>15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33" t="s">
        <v>2</v>
      </c>
      <c r="B50" s="4"/>
      <c r="C50" s="5" t="s">
        <v>17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26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26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26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26"/>
      <c r="B54" s="6" t="s">
        <v>21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6"/>
      <c r="B55" s="1" t="s">
        <v>19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6"/>
      <c r="B56" s="49" t="s">
        <v>20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26"/>
      <c r="B57" s="7" t="s">
        <v>13</v>
      </c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34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35"/>
      <c r="B59" s="36"/>
      <c r="C59" s="36"/>
      <c r="D59" s="37"/>
      <c r="E59" s="36"/>
      <c r="F59" s="36"/>
      <c r="G59" s="36"/>
      <c r="H59" s="36"/>
      <c r="I59" s="38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5">
    <mergeCell ref="C36:F36"/>
    <mergeCell ref="B26:B27"/>
    <mergeCell ref="A26:A27"/>
    <mergeCell ref="C26:F27"/>
    <mergeCell ref="C30:F30"/>
    <mergeCell ref="C31:F31"/>
    <mergeCell ref="C29:F29"/>
    <mergeCell ref="C35:F35"/>
    <mergeCell ref="C34:F34"/>
    <mergeCell ref="I26:I27"/>
    <mergeCell ref="G26:G27"/>
    <mergeCell ref="H26:H27"/>
    <mergeCell ref="C32:F32"/>
    <mergeCell ref="C33:F33"/>
    <mergeCell ref="C28:F28"/>
  </mergeCells>
  <hyperlinks>
    <hyperlink ref="B56" r:id="rId1"/>
  </hyperlinks>
  <printOptions horizontalCentered="1" verticalCentered="1"/>
  <pageMargins left="0.25" right="0.25" top="0.75" bottom="0.75" header="0.3" footer="0.3"/>
  <pageSetup paperSize="9" scale="76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Claudio Cortez</cp:lastModifiedBy>
  <cp:lastPrinted>2022-11-11T14:24:52Z</cp:lastPrinted>
  <dcterms:created xsi:type="dcterms:W3CDTF">2001-09-15T22:28:18Z</dcterms:created>
  <dcterms:modified xsi:type="dcterms:W3CDTF">2022-11-11T14:30:06Z</dcterms:modified>
</cp:coreProperties>
</file>