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60EF35CA-CE93-401D-B414-C5BBF93379F9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G32" i="2"/>
  <c r="I31" i="2" l="1"/>
  <c r="I30" i="2"/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<sst xmlns="http://schemas.openxmlformats.org/spreadsheetml/2006/main" count="28" uniqueCount="28">
  <si>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</si>
  <si>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</si>
  <si>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</si>
  <si>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</si>
  <si>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</si>
  <si>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</si>
  <si>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</si>
  <si>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</si>
  <si>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</si>
  <si>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</si>
  <si>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</si>
  <si>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</si>
  <si>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</si>
  <si>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</si>
  <si>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</si>
  <si>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</si>
  <si>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</si>
  <si>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</si>
  <si>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</si>
  <si>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Ricardo Carrasco Quezada</t>
  </si>
  <si>
    <t>rcarrasco@cencomex.cl</t>
  </si>
  <si>
    <t>Canalización y cableado para recintos B/2/068 y B/2/070</t>
  </si>
  <si>
    <t>R5KCL506</t>
  </si>
  <si>
    <t>R5K CORRIDOR LIGHT VISUAL 6PT</t>
  </si>
  <si>
    <t>Programación</t>
  </si>
  <si>
    <t>Miscelaneos</t>
  </si>
  <si>
    <t>de cielo. No en dintel</t>
  </si>
  <si>
    <t>Nota: Se considera la instalación de las lámparas en lamas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</si>
</sst>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25 de octubre</a:t>
          </a:r>
          <a:r>
            <a:rPr lang="es-CL" sz="1100" b="1" baseline="0"/>
            <a:t>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20731</xdr:rowOff>
    </xdr:from>
    <xdr:to>
      <xdr:col>8</xdr:col>
      <xdr:colOff>1164850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70815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I35" sqref="I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53"/>
      <c r="H27" s="55"/>
      <c r="I27" s="53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1"/>
      <c r="H28" s="42"/>
      <c r="I28" s="47"/>
      <c r="J28" s="1"/>
    </row>
    <row r="29" spans="1:10" ht="15" customHeight="1" x14ac:dyDescent="0.25">
      <c r="A29" s="45">
        <v>2</v>
      </c>
      <c r="B29" s="45">
        <v>3200000000</v>
      </c>
      <c r="C29" s="51" t="s">
        <v>21</v>
      </c>
      <c r="D29" s="52"/>
      <c r="E29" s="52"/>
      <c r="F29" s="52"/>
      <c r="G29" s="46">
        <v>250000</v>
      </c>
      <c r="H29" s="8"/>
      <c r="I29" s="48">
        <f>+A29*G29</f>
        <v>500000</v>
      </c>
      <c r="J29" s="1"/>
    </row>
    <row r="30" spans="1:10" ht="15.75" customHeight="1" x14ac:dyDescent="0.25">
      <c r="A30" s="28">
        <v>2</v>
      </c>
      <c r="B30" s="44" t="s">
        <v>22</v>
      </c>
      <c r="C30" s="51" t="s">
        <v>23</v>
      </c>
      <c r="D30" s="52"/>
      <c r="E30" s="52"/>
      <c r="F30" s="52"/>
      <c r="G30" s="46">
        <v>187901</v>
      </c>
      <c r="H30" s="8"/>
      <c r="I30" s="48">
        <f>+A30*G30</f>
        <v>375802</v>
      </c>
    </row>
    <row r="31" spans="1:10" ht="15" customHeight="1" x14ac:dyDescent="0.25">
      <c r="A31" s="28">
        <v>1</v>
      </c>
      <c r="B31" s="45">
        <v>3200000000</v>
      </c>
      <c r="C31" s="51" t="s">
        <v>24</v>
      </c>
      <c r="D31" s="52"/>
      <c r="E31" s="52"/>
      <c r="F31" s="52"/>
      <c r="G31" s="46">
        <v>250000</v>
      </c>
      <c r="H31" s="8"/>
      <c r="I31" s="48">
        <f>+A31*G31</f>
        <v>250000</v>
      </c>
      <c r="J31" s="1"/>
    </row>
    <row r="32" spans="1:10" ht="15.75" customHeight="1" x14ac:dyDescent="0.25">
      <c r="A32" s="28">
        <v>1</v>
      </c>
      <c r="B32" s="45">
        <v>3200000000</v>
      </c>
      <c r="C32" s="51" t="s">
        <v>25</v>
      </c>
      <c r="D32" s="52"/>
      <c r="E32" s="52"/>
      <c r="F32" s="52"/>
      <c r="G32" s="46">
        <f>+(I29+I30+I31)*20%</f>
        <v>225160.40000000002</v>
      </c>
      <c r="H32" s="8"/>
      <c r="I32" s="48">
        <f>+A32*G32</f>
        <v>225160.40000000002</v>
      </c>
      <c r="J32" s="1"/>
    </row>
    <row r="33" spans="1:10" ht="15.75" customHeight="1" x14ac:dyDescent="0.25">
      <c r="A33" s="28"/>
      <c r="B33" s="45"/>
      <c r="C33" s="51"/>
      <c r="D33" s="52"/>
      <c r="E33" s="52"/>
      <c r="F33" s="52"/>
      <c r="G33" s="46"/>
      <c r="H33" s="10"/>
      <c r="I33" s="48"/>
      <c r="J33" s="1"/>
    </row>
    <row r="34" spans="1:10" ht="15.75" customHeight="1" x14ac:dyDescent="0.25">
      <c r="A34" s="9"/>
      <c r="B34" s="49"/>
      <c r="C34" s="51"/>
      <c r="D34" s="52"/>
      <c r="E34" s="52"/>
      <c r="F34" s="52"/>
      <c r="G34" s="46"/>
      <c r="H34" s="10"/>
      <c r="I34" s="21"/>
      <c r="J34" s="1"/>
    </row>
    <row r="35" spans="1:10" ht="15.75" x14ac:dyDescent="0.25">
      <c r="A35" s="9"/>
      <c r="B35" s="45"/>
      <c r="C35" s="51"/>
      <c r="D35" s="52"/>
      <c r="E35" s="52"/>
      <c r="F35" s="52"/>
      <c r="G35" s="11"/>
      <c r="H35" s="10"/>
      <c r="I35" s="11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 t="s">
        <v>27</v>
      </c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 t="s">
        <v>26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1350962.4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SUM(I29:I34)</f>
        <v>1350962.4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256682.856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1607645.2559999998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B26:B27"/>
    <mergeCell ref="A26:A27"/>
    <mergeCell ref="C26:F27"/>
    <mergeCell ref="C31:F31"/>
    <mergeCell ref="C30:F30"/>
    <mergeCell ref="C29:F29"/>
    <mergeCell ref="C35:F35"/>
    <mergeCell ref="I26:I27"/>
    <mergeCell ref="G26:G27"/>
    <mergeCell ref="H26:H27"/>
    <mergeCell ref="C32:F32"/>
    <mergeCell ref="C33:F33"/>
    <mergeCell ref="C28:F28"/>
    <mergeCell ref="C34:F34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2021-10-25T20:36:34Z</dcterms:modified>
</cp:coreProperties>
</file>