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xr:revisionPtr revIDLastSave="0" documentId="8_{63FC088D-37C1-41F1-A43E-F258D32975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2" l="1"/>
  <c r="I40" i="2"/>
  <c r="G40" i="2"/>
  <c r="I29" i="2" l="1"/>
  <c r="H42" i="2" l="1"/>
  <c r="H43" i="2" s="1"/>
  <c r="I43" i="2" l="1"/>
  <c r="I44" i="2" s="1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<sst xmlns="http://schemas.openxmlformats.org/spreadsheetml/2006/main" count="21" uniqueCount="21">
  <si>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</si>
  <si>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</si>
  <si>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</si>
  <si>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</si>
  <si>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</si>
  <si>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</si>
  <si>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</si>
  <si>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</si>
  <si>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</si>
  <si>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</si>
  <si>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</si>
  <si>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</si>
  <si>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</si>
  <si>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</si>
  <si>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</si>
  <si>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</si>
  <si>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</si>
  <si>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Corridor Light - 4 Pos V2</t>
  </si>
  <si>
    <t>Desc. 8.8%</t>
  </si>
  <si>
    <t>: 10 días, posterior al envio de O.C., Salvo venta previa</t>
  </si>
  <si>
    <t>Ricardo Carraso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</si>
</sst>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  <numFmt numFmtId="165" formatCode="_-* #,##0.00_-;\-* #,##0.00_-;_-* &quot;-&quot;??_-;_-@_-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center"/>
    </xf>
    <xf numFmtId="42" fontId="9" fillId="0" borderId="10" xfId="10" applyFont="1" applyBorder="1" applyAlignment="1">
      <alignment horizontal="left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42" fontId="9" fillId="0" borderId="3" xfId="11" applyFont="1" applyBorder="1" applyAlignment="1">
      <alignment horizontal="center" vertical="center" wrapText="1"/>
    </xf>
  </cellXfs>
  <cellStyles count="12">
    <cellStyle name="Millares 2" xfId="9" xr:uid="{6838FB04-5F22-45DA-89BB-FFC732895D87}"/>
    <cellStyle name="Moneda [0]" xfId="11" builtinId="7"/>
    <cellStyle name="Moneda [0] 2" xfId="10" xr:uid="{988C4DED-79F0-45EB-B2A6-6B83C6D23F9A}"/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8" xr:uid="{B89DC7ED-A030-4F5B-A0CE-00DD986CE695}"/>
    <cellStyle name="Normal 3 2 3" xfId="6" xr:uid="{812611C5-E23C-4E72-B72F-DA1C01C92720}"/>
    <cellStyle name="Normal 3 3" xfId="7" xr:uid="{7CF90BCD-54E3-4729-B287-A539779186E1}"/>
    <cellStyle name="Normal 3 4" xfId="5" xr:uid="{935DD8F3-0E7A-40BF-859F-132FD731194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miercoles </a:t>
          </a:r>
          <a:r>
            <a:rPr lang="es-CL" sz="1100" b="1" baseline="0"/>
            <a:t> 28 </a:t>
          </a:r>
          <a:r>
            <a:rPr lang="es-CL" sz="1100" b="1"/>
            <a:t>de</a:t>
          </a:r>
          <a:r>
            <a:rPr lang="es-CL" sz="1100" b="1" baseline="0"/>
            <a:t> julio </a:t>
          </a:r>
          <a:r>
            <a:rPr lang="es-CL" sz="1100" b="1"/>
            <a:t>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algn="l"/>
          <a:r>
            <a:rPr lang="es-CL" sz="1100" b="1"/>
            <a:t>DIRECCIÓN	:   Av. Alvarez 1532, Viña del Mar</a:t>
          </a:r>
        </a:p>
        <a:p>
          <a:pPr algn="l"/>
          <a:r>
            <a:rPr lang="es-CL" sz="1100" b="1"/>
            <a:t>COMUNA	:   Región de Valparaíso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Santiago Palacios Gines			E-MAIL	: santiago.palacios@ohl.cl</a:t>
          </a:r>
        </a:p>
        <a:p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Nº7009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topLeftCell="A5" zoomScaleNormal="100" workbookViewId="0">
      <selection activeCell="K38" sqref="K3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7" t="s">
        <v>6</v>
      </c>
      <c r="H26" s="58" t="s">
        <v>1</v>
      </c>
      <c r="I26" s="57" t="s">
        <v>10</v>
      </c>
      <c r="J26" s="1"/>
    </row>
    <row r="27" spans="1:10" x14ac:dyDescent="0.25">
      <c r="A27" s="51"/>
      <c r="B27" s="51"/>
      <c r="C27" s="51"/>
      <c r="D27" s="51"/>
      <c r="E27" s="51"/>
      <c r="F27" s="51"/>
      <c r="G27" s="57"/>
      <c r="H27" s="59"/>
      <c r="I27" s="57"/>
      <c r="J27" s="1"/>
    </row>
    <row r="28" spans="1:10" ht="4.5" customHeight="1" x14ac:dyDescent="0.25">
      <c r="A28" s="23"/>
      <c r="B28" s="39"/>
      <c r="C28" s="60"/>
      <c r="D28" s="61"/>
      <c r="E28" s="61"/>
      <c r="F28" s="61"/>
      <c r="G28" s="41"/>
      <c r="H28" s="42"/>
      <c r="I28" s="41"/>
      <c r="J28" s="1"/>
    </row>
    <row r="29" spans="1:10" ht="15" customHeight="1" x14ac:dyDescent="0.25">
      <c r="A29" s="46">
        <v>13</v>
      </c>
      <c r="B29" s="46">
        <v>352010</v>
      </c>
      <c r="C29" s="54" t="s">
        <v>17</v>
      </c>
      <c r="D29" s="55"/>
      <c r="E29" s="55"/>
      <c r="F29" s="56"/>
      <c r="G29" s="47">
        <v>630000</v>
      </c>
      <c r="H29" s="8"/>
      <c r="I29" s="62">
        <f>G29*A29</f>
        <v>8190000</v>
      </c>
      <c r="J29" s="1"/>
    </row>
    <row r="30" spans="1:10" ht="15.75" x14ac:dyDescent="0.25">
      <c r="A30" s="28"/>
      <c r="B30" s="44"/>
      <c r="C30" s="52"/>
      <c r="D30" s="53"/>
      <c r="E30" s="53"/>
      <c r="F30" s="53"/>
      <c r="G30" s="47"/>
      <c r="H30" s="8"/>
      <c r="I30" s="27"/>
    </row>
    <row r="31" spans="1:10" ht="15" customHeight="1" x14ac:dyDescent="0.25">
      <c r="A31" s="28"/>
      <c r="B31" s="9"/>
      <c r="C31" s="52"/>
      <c r="D31" s="53"/>
      <c r="E31" s="53"/>
      <c r="F31" s="53"/>
      <c r="G31" s="11"/>
      <c r="H31" s="8"/>
      <c r="I31" s="27"/>
      <c r="J31" s="1"/>
    </row>
    <row r="32" spans="1:10" ht="15.75" customHeight="1" x14ac:dyDescent="0.25">
      <c r="A32" s="28"/>
      <c r="B32" s="9"/>
      <c r="C32" s="52"/>
      <c r="D32" s="53"/>
      <c r="E32" s="53"/>
      <c r="F32" s="53"/>
      <c r="G32" s="11"/>
      <c r="H32" s="8"/>
      <c r="I32" s="27"/>
      <c r="J32" s="1"/>
    </row>
    <row r="33" spans="1:10" ht="15.75" customHeight="1" x14ac:dyDescent="0.25">
      <c r="A33" s="28"/>
      <c r="B33" s="9"/>
      <c r="C33" s="52"/>
      <c r="D33" s="53"/>
      <c r="E33" s="53"/>
      <c r="F33" s="53"/>
      <c r="G33" s="11"/>
      <c r="H33" s="10"/>
      <c r="I33" s="27"/>
      <c r="J33" s="1"/>
    </row>
    <row r="34" spans="1:10" ht="15.75" x14ac:dyDescent="0.25">
      <c r="A34" s="9"/>
      <c r="B34" s="9"/>
      <c r="C34" s="48"/>
      <c r="D34" s="49"/>
      <c r="E34" s="49"/>
      <c r="F34" s="49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>
        <v>-1</v>
      </c>
      <c r="B40" s="15"/>
      <c r="C40" s="52" t="s">
        <v>18</v>
      </c>
      <c r="D40" s="53"/>
      <c r="E40" s="53"/>
      <c r="F40" s="53"/>
      <c r="G40" s="14">
        <f>+I29*8.8%</f>
        <v>720720.00000000012</v>
      </c>
      <c r="H40" s="10"/>
      <c r="I40" s="62">
        <f>+A40*G40</f>
        <v>-720720.00000000012</v>
      </c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/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SUM(I29:I41)</f>
        <v>7469280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1419163.2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14</v>
      </c>
      <c r="H44" s="20" t="e">
        <f>SUM(H42:H43)</f>
        <v>#REF!</v>
      </c>
      <c r="I44" s="30">
        <f>I43+I42</f>
        <v>8888443.1999999993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19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/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5"/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13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4">
    <mergeCell ref="C40:F40"/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31:F31"/>
    <mergeCell ref="C30:F30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2021-07-28T13:18:00Z</dcterms:modified>
</cp:coreProperties>
</file>