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ONSTRUCTORA LYD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41" i="2" l="1"/>
  <c r="I42" i="2" l="1"/>
  <c r="I43" i="2" l="1"/>
  <c r="I28" i="2"/>
  <c r="I44" i="2" l="1"/>
  <c r="I45" i="2" s="1"/>
  <c r="H43" i="2"/>
  <c r="H45" i="2" s="1"/>
  <c r="H44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<sst xmlns="http://schemas.openxmlformats.org/spreadsheetml/2006/main" count="24" uniqueCount="24">
  <si>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</si>
  <si>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</si>
  <si>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</si>
  <si>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</si>
  <si>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</si>
  <si>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</si>
  <si>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</si>
  <si>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</si>
  <si>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</si>
  <si>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</si>
  <si>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</si>
  <si>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</si>
  <si>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</si>
  <si>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</si>
  <si>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</si>
  <si>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</si>
  <si>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</si>
  <si>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</si>
  <si>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Andres Yañez</t>
  </si>
  <si>
    <t>Low Volt LT Control - 240V</t>
  </si>
  <si>
    <t>NCLVUC</t>
  </si>
  <si>
    <t>TOTAL SUGERIDO:</t>
  </si>
  <si>
    <t>DESCUENTO:</t>
  </si>
  <si>
    <t>: 20 Dias Habiles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</si>
</sst>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#,##0.0"/>
    <numFmt numFmtId="167" formatCode="[$USS]\ #,##0.0"/>
    <numFmt numFmtId="170" formatCode="[$USD]\ #,##0.0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</font>
    <font>
      <sz val="11"/>
      <color theme="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66" fontId="9" fillId="0" borderId="0" xfId="0" applyNumberFormat="1" applyFont="1" applyBorder="1" applyAlignment="1">
      <alignment horizontal="center"/>
    </xf>
    <xf numFmtId="166" fontId="9" fillId="0" borderId="11" xfId="0" applyNumberFormat="1" applyFont="1" applyBorder="1" applyAlignment="1">
      <alignment horizontal="center"/>
    </xf>
    <xf numFmtId="167" fontId="9" fillId="0" borderId="3" xfId="6" applyNumberFormat="1" applyFont="1" applyBorder="1" applyAlignment="1">
      <alignment horizontal="center" vertical="center" wrapText="1"/>
    </xf>
    <xf numFmtId="10" fontId="15" fillId="0" borderId="0" xfId="0" applyNumberFormat="1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170" fontId="9" fillId="0" borderId="2" xfId="0" applyNumberFormat="1" applyFont="1" applyBorder="1" applyAlignment="1">
      <alignment horizontal="center" vertical="center" wrapText="1"/>
    </xf>
    <xf numFmtId="170" fontId="9" fillId="0" borderId="6" xfId="6" applyNumberFormat="1" applyFont="1" applyBorder="1" applyAlignment="1">
      <alignment horizontal="center" vertical="center" wrapText="1"/>
    </xf>
    <xf numFmtId="170" fontId="10" fillId="0" borderId="2" xfId="6" applyNumberFormat="1" applyFont="1" applyBorder="1" applyAlignment="1">
      <alignment horizontal="center"/>
    </xf>
    <xf numFmtId="170" fontId="10" fillId="0" borderId="3" xfId="6" applyNumberFormat="1" applyFont="1" applyBorder="1" applyAlignment="1">
      <alignment horizontal="center"/>
    </xf>
    <xf numFmtId="170" fontId="9" fillId="0" borderId="3" xfId="6" applyNumberFormat="1" applyFont="1" applyBorder="1" applyAlignment="1">
      <alignment horizontal="center" vertical="center" wrapText="1"/>
    </xf>
  </cellXfs>
  <cellStyles count="7"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Constructora L y D S.A</a:t>
          </a:r>
          <a:r>
            <a:rPr lang="es-CL" sz="1100" b="1"/>
            <a:t>		                              </a:t>
          </a:r>
          <a:r>
            <a:rPr lang="es-CL" sz="1100" b="1" baseline="0"/>
            <a:t>Jueves 10 de Noviembre del 2016</a:t>
          </a:r>
          <a:endParaRPr lang="es-CL" sz="1100" b="1"/>
        </a:p>
        <a:p>
          <a:pPr algn="l"/>
          <a:r>
            <a:rPr lang="es-CL" sz="1100" b="1"/>
            <a:t>RUT	:   96.528.140-1</a:t>
          </a:r>
        </a:p>
        <a:p>
          <a:pPr algn="l"/>
          <a:r>
            <a:rPr lang="es-CL" sz="1100" b="1"/>
            <a:t>DIRECCIÓN	:   Palacio Riesco N 4387</a:t>
          </a:r>
        </a:p>
        <a:p>
          <a:pPr algn="l"/>
          <a:r>
            <a:rPr lang="es-CL" sz="1100" b="1"/>
            <a:t>COMUNA	:   Huechuraba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Roberto Ordenes			E-MAIL	: roberto.ordenes@ldconstructora.cl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7131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I43" sqref="I4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0"/>
      <c r="B1" s="31"/>
      <c r="C1" s="31"/>
      <c r="D1" s="31"/>
      <c r="E1" s="31"/>
      <c r="F1" s="31"/>
      <c r="G1" s="31"/>
      <c r="H1" s="31"/>
      <c r="I1" s="32"/>
      <c r="J1" s="1"/>
    </row>
    <row r="2" spans="1:10" x14ac:dyDescent="0.25">
      <c r="A2" s="33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3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3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3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3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3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3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3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3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3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3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3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3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3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3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3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3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3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3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3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3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3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3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3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0" t="s">
        <v>4</v>
      </c>
      <c r="B26" s="70" t="s">
        <v>0</v>
      </c>
      <c r="C26" s="70" t="s">
        <v>5</v>
      </c>
      <c r="D26" s="70"/>
      <c r="E26" s="70"/>
      <c r="F26" s="70"/>
      <c r="G26" s="58" t="s">
        <v>6</v>
      </c>
      <c r="H26" s="59" t="s">
        <v>1</v>
      </c>
      <c r="I26" s="58" t="s">
        <v>10</v>
      </c>
      <c r="J26" s="1"/>
    </row>
    <row r="27" spans="1:10" x14ac:dyDescent="0.25">
      <c r="A27" s="71"/>
      <c r="B27" s="71"/>
      <c r="C27" s="71"/>
      <c r="D27" s="71"/>
      <c r="E27" s="71"/>
      <c r="F27" s="71"/>
      <c r="G27" s="58"/>
      <c r="H27" s="60"/>
      <c r="I27" s="58"/>
      <c r="J27" s="1"/>
    </row>
    <row r="28" spans="1:10" ht="19.5" customHeight="1" x14ac:dyDescent="0.25">
      <c r="A28" s="29">
        <v>56</v>
      </c>
      <c r="B28" s="48" t="s">
        <v>20</v>
      </c>
      <c r="C28" s="75" t="s">
        <v>19</v>
      </c>
      <c r="D28" s="76"/>
      <c r="E28" s="76"/>
      <c r="F28" s="76"/>
      <c r="G28" s="55">
        <v>205</v>
      </c>
      <c r="H28" s="8"/>
      <c r="I28" s="84">
        <f>G28*A28</f>
        <v>11480</v>
      </c>
      <c r="J28" s="1"/>
    </row>
    <row r="29" spans="1:10" s="28" customFormat="1" ht="15" customHeight="1" x14ac:dyDescent="0.25">
      <c r="A29" s="35"/>
      <c r="B29" s="53"/>
      <c r="C29" s="72"/>
      <c r="D29" s="73"/>
      <c r="E29" s="73"/>
      <c r="F29" s="74"/>
      <c r="G29" s="54"/>
      <c r="H29" s="26"/>
      <c r="I29" s="56"/>
      <c r="J29" s="27"/>
    </row>
    <row r="30" spans="1:10" s="28" customFormat="1" ht="15" customHeight="1" x14ac:dyDescent="0.25">
      <c r="A30" s="35"/>
      <c r="B30" s="51"/>
      <c r="C30" s="72"/>
      <c r="D30" s="73"/>
      <c r="E30" s="73"/>
      <c r="F30" s="74"/>
      <c r="G30" s="15"/>
      <c r="H30" s="26"/>
      <c r="I30" s="34"/>
      <c r="J30" s="27"/>
    </row>
    <row r="31" spans="1:10" ht="15" customHeight="1" x14ac:dyDescent="0.25">
      <c r="A31" s="36"/>
      <c r="B31" s="49"/>
      <c r="C31" s="72"/>
      <c r="D31" s="73"/>
      <c r="E31" s="73"/>
      <c r="F31" s="74"/>
      <c r="G31" s="15"/>
      <c r="H31" s="9"/>
      <c r="I31" s="34"/>
      <c r="J31" s="1"/>
    </row>
    <row r="32" spans="1:10" ht="15" customHeight="1" x14ac:dyDescent="0.25">
      <c r="A32" s="36"/>
      <c r="B32" s="49"/>
      <c r="C32" s="72"/>
      <c r="D32" s="73"/>
      <c r="E32" s="73"/>
      <c r="F32" s="74"/>
      <c r="G32" s="15"/>
      <c r="H32" s="9"/>
      <c r="I32" s="34"/>
      <c r="J32" s="1"/>
    </row>
    <row r="33" spans="1:10" ht="15.75" x14ac:dyDescent="0.25">
      <c r="A33" s="36"/>
      <c r="B33" s="49"/>
      <c r="C33" s="77"/>
      <c r="D33" s="78"/>
      <c r="E33" s="78"/>
      <c r="F33" s="79"/>
      <c r="G33" s="25"/>
      <c r="H33" s="9"/>
      <c r="I33" s="34"/>
      <c r="J33" s="1"/>
    </row>
    <row r="34" spans="1:10" ht="15.75" x14ac:dyDescent="0.25">
      <c r="A34" s="36"/>
      <c r="B34" s="10"/>
      <c r="C34" s="61"/>
      <c r="D34" s="62"/>
      <c r="E34" s="62"/>
      <c r="F34" s="63"/>
      <c r="G34" s="11"/>
      <c r="H34" s="12"/>
      <c r="I34" s="34"/>
      <c r="J34" s="1"/>
    </row>
    <row r="35" spans="1:10" ht="15.75" x14ac:dyDescent="0.25">
      <c r="A35" s="50"/>
      <c r="B35" s="48"/>
      <c r="C35" s="64"/>
      <c r="D35" s="65"/>
      <c r="E35" s="65"/>
      <c r="F35" s="66"/>
      <c r="G35" s="52"/>
      <c r="H35" s="12"/>
      <c r="I35" s="37"/>
      <c r="J35" s="1"/>
    </row>
    <row r="36" spans="1:10" ht="15.75" x14ac:dyDescent="0.25">
      <c r="A36" s="47"/>
      <c r="B36" s="49"/>
      <c r="C36" s="64"/>
      <c r="D36" s="65"/>
      <c r="E36" s="65"/>
      <c r="F36" s="66"/>
      <c r="G36" s="52"/>
      <c r="H36" s="12"/>
      <c r="I36" s="38"/>
      <c r="J36" s="1"/>
    </row>
    <row r="37" spans="1:10" ht="15.75" x14ac:dyDescent="0.25">
      <c r="A37" s="47"/>
      <c r="B37" s="49"/>
      <c r="C37" s="67"/>
      <c r="D37" s="68"/>
      <c r="E37" s="68"/>
      <c r="F37" s="69"/>
      <c r="G37" s="52"/>
      <c r="H37" s="12"/>
      <c r="I37" s="34"/>
      <c r="J37" s="1"/>
    </row>
    <row r="38" spans="1:10" ht="15.75" x14ac:dyDescent="0.25">
      <c r="A38" s="47"/>
      <c r="B38" s="49"/>
      <c r="C38" s="67"/>
      <c r="D38" s="68"/>
      <c r="E38" s="68"/>
      <c r="F38" s="69"/>
      <c r="G38" s="52"/>
      <c r="H38" s="12"/>
      <c r="I38" s="34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4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4"/>
      <c r="J40" s="1"/>
    </row>
    <row r="41" spans="1:10" ht="15.75" x14ac:dyDescent="0.25">
      <c r="A41" s="10"/>
      <c r="B41" s="10"/>
      <c r="C41" s="16"/>
      <c r="D41" s="13"/>
      <c r="E41" s="13"/>
      <c r="F41" s="14"/>
      <c r="G41" s="22" t="s">
        <v>21</v>
      </c>
      <c r="H41" s="12"/>
      <c r="I41" s="80">
        <f>SUM(I28:I40)</f>
        <v>11480</v>
      </c>
      <c r="J41" s="1"/>
    </row>
    <row r="42" spans="1:10" ht="15.75" x14ac:dyDescent="0.25">
      <c r="A42" s="10"/>
      <c r="B42" s="18"/>
      <c r="C42" s="13"/>
      <c r="D42" s="13"/>
      <c r="E42" s="13"/>
      <c r="F42" s="14"/>
      <c r="G42" s="22" t="s">
        <v>22</v>
      </c>
      <c r="H42" s="12"/>
      <c r="I42" s="81">
        <f>I41*J42</f>
        <v>3822.84</v>
      </c>
      <c r="J42" s="57">
        <v>0.33300000000000002</v>
      </c>
    </row>
    <row r="43" spans="1:10" ht="15.75" x14ac:dyDescent="0.25">
      <c r="A43" s="39"/>
      <c r="B43" s="19"/>
      <c r="C43" s="20"/>
      <c r="D43" s="20"/>
      <c r="E43" s="20"/>
      <c r="F43" s="21"/>
      <c r="G43" s="22" t="s">
        <v>8</v>
      </c>
      <c r="H43" s="23" t="e">
        <f>+#REF!</f>
        <v>#REF!</v>
      </c>
      <c r="I43" s="82">
        <f>I41-I42</f>
        <v>7657.16</v>
      </c>
      <c r="J43" s="1"/>
    </row>
    <row r="44" spans="1:10" ht="15.75" x14ac:dyDescent="0.25">
      <c r="A44" s="40"/>
      <c r="B44" s="13"/>
      <c r="C44" s="13"/>
      <c r="D44" s="13"/>
      <c r="E44" s="13"/>
      <c r="F44" s="13"/>
      <c r="G44" s="24" t="s">
        <v>9</v>
      </c>
      <c r="H44" s="9" t="e">
        <f>H43*19%</f>
        <v>#REF!</v>
      </c>
      <c r="I44" s="83">
        <f>I43*19%</f>
        <v>1454.8604</v>
      </c>
      <c r="J44" s="1"/>
    </row>
    <row r="45" spans="1:10" ht="15.75" x14ac:dyDescent="0.25">
      <c r="A45" s="40"/>
      <c r="B45" s="13"/>
      <c r="C45" s="13"/>
      <c r="D45" s="13"/>
      <c r="E45" s="13"/>
      <c r="F45" s="13"/>
      <c r="G45" s="22" t="s">
        <v>15</v>
      </c>
      <c r="H45" s="23" t="e">
        <f>SUM(H43:H44)</f>
        <v>#REF!</v>
      </c>
      <c r="I45" s="82">
        <f>I44+I43</f>
        <v>9112.0203999999994</v>
      </c>
      <c r="J45" s="1"/>
    </row>
    <row r="46" spans="1:10" x14ac:dyDescent="0.25">
      <c r="A46" s="33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3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3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1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1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1" t="s">
        <v>2</v>
      </c>
      <c r="B51" s="4"/>
      <c r="C51" s="5" t="s">
        <v>23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3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3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3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3"/>
      <c r="B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3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3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3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2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3"/>
      <c r="B60" s="44"/>
      <c r="C60" s="44"/>
      <c r="D60" s="45"/>
      <c r="E60" s="44"/>
      <c r="F60" s="44"/>
      <c r="G60" s="44"/>
      <c r="H60" s="44"/>
      <c r="I60" s="46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7"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  <mergeCell ref="C30:F30"/>
    <mergeCell ref="I26:I27"/>
    <mergeCell ref="G26:G27"/>
    <mergeCell ref="H26:H27"/>
    <mergeCell ref="C34:F34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</cp:lastModifiedBy>
  <cp:lastPrinted>2016-11-16T14:22:51Z</cp:lastPrinted>
  <dcterms:created xsi:type="dcterms:W3CDTF">2001-09-15T22:28:18Z</dcterms:created>
  <dcterms:modified xsi:type="dcterms:W3CDTF">2016-11-16T14:23:20Z</dcterms:modified>
</cp:coreProperties>
</file>