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14370" windowHeight="751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1" i="2" l="1"/>
  <c r="I42" i="2" l="1"/>
  <c r="I43" i="2" s="1"/>
  <c r="H41" i="2"/>
  <c r="H43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<sst xmlns="http://schemas.openxmlformats.org/spreadsheetml/2006/main" count="22" uniqueCount="22">
  <si>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</si>
  <si>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</si>
  <si>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</si>
  <si>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</si>
  <si>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</si>
  <si>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</si>
  <si>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</si>
  <si>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</si>
  <si>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</si>
  <si>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</si>
  <si>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</si>
  <si>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</si>
  <si>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</si>
  <si>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</si>
  <si>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</si>
  <si>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</si>
  <si>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</si>
  <si>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</si>
  <si>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</si>
  <si>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</si>
  <si>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Correspondiente al periodo Octubre de 2020</t>
  </si>
  <si>
    <t xml:space="preserve">Storage Cuota 18/28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</si>
</sst>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6" fontId="9" fillId="0" borderId="10" xfId="6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Diciembre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Medina0                                		  	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793937</xdr:colOff>
      <xdr:row>50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7469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tabSelected="1" topLeftCell="A10" zoomScaleNormal="100" workbookViewId="0">
      <selection activeCell="C34" sqref="C34:F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28716.52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28716.52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5" t="s">
        <v>4</v>
      </c>
      <c r="B23" s="95" t="s">
        <v>0</v>
      </c>
      <c r="C23" s="95" t="s">
        <v>5</v>
      </c>
      <c r="D23" s="95"/>
      <c r="E23" s="95"/>
      <c r="F23" s="95"/>
      <c r="G23" s="77" t="s">
        <v>6</v>
      </c>
      <c r="H23" s="78" t="s">
        <v>1</v>
      </c>
      <c r="I23" s="77" t="s">
        <v>10</v>
      </c>
      <c r="J23" s="1"/>
    </row>
    <row r="24" spans="1:12" x14ac:dyDescent="0.25">
      <c r="A24" s="96"/>
      <c r="B24" s="96"/>
      <c r="C24" s="96"/>
      <c r="D24" s="96"/>
      <c r="E24" s="96"/>
      <c r="F24" s="96"/>
      <c r="G24" s="77"/>
      <c r="H24" s="79"/>
      <c r="I24" s="77"/>
      <c r="J24" s="1"/>
    </row>
    <row r="25" spans="1:12" ht="19.5" customHeight="1" x14ac:dyDescent="0.25">
      <c r="A25" s="60">
        <v>1</v>
      </c>
      <c r="B25" s="59"/>
      <c r="C25" s="86" t="s">
        <v>21</v>
      </c>
      <c r="D25" s="87"/>
      <c r="E25" s="87"/>
      <c r="F25" s="88"/>
      <c r="G25" s="61">
        <v>499035</v>
      </c>
      <c r="H25" s="8"/>
      <c r="I25" s="62">
        <f>A25*G25</f>
        <v>499035</v>
      </c>
      <c r="J25" s="1"/>
    </row>
    <row r="26" spans="1:12" ht="19.5" customHeight="1" x14ac:dyDescent="0.25">
      <c r="A26" s="72"/>
      <c r="B26" s="59"/>
      <c r="C26" s="69"/>
      <c r="D26" s="70"/>
      <c r="E26" s="70"/>
      <c r="F26" s="71"/>
      <c r="G26" s="73"/>
      <c r="H26" s="8"/>
      <c r="I26" s="62"/>
      <c r="J26" s="1"/>
    </row>
    <row r="27" spans="1:12" s="29" customFormat="1" ht="15" customHeight="1" x14ac:dyDescent="0.25">
      <c r="A27" s="36"/>
      <c r="B27" s="54"/>
      <c r="C27" s="97" t="s">
        <v>20</v>
      </c>
      <c r="D27" s="98"/>
      <c r="E27" s="98"/>
      <c r="F27" s="99"/>
      <c r="G27" s="30"/>
      <c r="H27" s="27"/>
      <c r="I27" s="35"/>
      <c r="J27" s="28"/>
    </row>
    <row r="28" spans="1:12" s="29" customFormat="1" ht="15" customHeight="1" x14ac:dyDescent="0.25">
      <c r="A28" s="36"/>
      <c r="B28" s="54"/>
      <c r="C28" s="56"/>
      <c r="D28" s="57"/>
      <c r="E28" s="57"/>
      <c r="F28" s="58"/>
      <c r="G28" s="15"/>
      <c r="H28" s="27"/>
      <c r="I28" s="35"/>
      <c r="J28" s="28"/>
    </row>
    <row r="29" spans="1:12" ht="15" customHeight="1" x14ac:dyDescent="0.25">
      <c r="A29" s="37"/>
      <c r="B29" s="52"/>
      <c r="C29" s="89"/>
      <c r="D29" s="90"/>
      <c r="E29" s="90"/>
      <c r="F29" s="91"/>
      <c r="G29" s="15"/>
      <c r="H29" s="9"/>
      <c r="I29" s="35"/>
      <c r="J29" s="1"/>
    </row>
    <row r="30" spans="1:12" ht="15" customHeight="1" x14ac:dyDescent="0.25">
      <c r="A30" s="37"/>
      <c r="B30" s="52"/>
      <c r="C30" s="92"/>
      <c r="D30" s="93"/>
      <c r="E30" s="93"/>
      <c r="F30" s="94"/>
      <c r="G30" s="26"/>
      <c r="H30" s="9"/>
      <c r="I30" s="35"/>
      <c r="J30" s="1"/>
    </row>
    <row r="31" spans="1:12" ht="15.75" x14ac:dyDescent="0.25">
      <c r="A31" s="37"/>
      <c r="B31" s="52"/>
      <c r="C31" s="89"/>
      <c r="D31" s="90"/>
      <c r="E31" s="90"/>
      <c r="F31" s="91"/>
      <c r="G31" s="26"/>
      <c r="H31" s="9"/>
      <c r="I31" s="35"/>
      <c r="J31" s="1"/>
    </row>
    <row r="32" spans="1:12" ht="15.75" x14ac:dyDescent="0.25">
      <c r="A32" s="37"/>
      <c r="B32" s="10"/>
      <c r="C32" s="80"/>
      <c r="D32" s="81"/>
      <c r="E32" s="81"/>
      <c r="F32" s="82"/>
      <c r="G32" s="11"/>
      <c r="H32" s="12"/>
      <c r="I32" s="35"/>
      <c r="J32" s="1"/>
    </row>
    <row r="33" spans="1:10" ht="15.75" x14ac:dyDescent="0.25">
      <c r="A33" s="53"/>
      <c r="B33" s="51"/>
      <c r="C33" s="83"/>
      <c r="D33" s="84"/>
      <c r="E33" s="84"/>
      <c r="F33" s="85"/>
      <c r="G33" s="55"/>
      <c r="H33" s="12"/>
      <c r="I33" s="38"/>
      <c r="J33" s="1"/>
    </row>
    <row r="34" spans="1:10" ht="15.75" x14ac:dyDescent="0.25">
      <c r="A34" s="50"/>
      <c r="B34" s="52"/>
      <c r="C34" s="83"/>
      <c r="D34" s="84"/>
      <c r="E34" s="84"/>
      <c r="F34" s="85"/>
      <c r="G34" s="55"/>
      <c r="H34" s="12"/>
      <c r="I34" s="39"/>
      <c r="J34" s="1"/>
    </row>
    <row r="35" spans="1:10" ht="15.75" x14ac:dyDescent="0.25">
      <c r="A35" s="66"/>
      <c r="B35" s="52"/>
      <c r="C35" s="86"/>
      <c r="D35" s="87"/>
      <c r="E35" s="87"/>
      <c r="F35" s="88"/>
      <c r="G35" s="67"/>
      <c r="H35" s="12"/>
      <c r="I35" s="68"/>
      <c r="J35" s="1"/>
    </row>
    <row r="36" spans="1:10" ht="15.75" x14ac:dyDescent="0.25">
      <c r="A36" s="50"/>
      <c r="B36" s="52"/>
      <c r="C36" s="89"/>
      <c r="D36" s="90"/>
      <c r="E36" s="90"/>
      <c r="F36" s="91"/>
      <c r="G36" s="55"/>
      <c r="H36" s="12"/>
      <c r="I36" s="35"/>
      <c r="J36" s="1"/>
    </row>
    <row r="37" spans="1:10" ht="15.75" x14ac:dyDescent="0.25">
      <c r="A37" s="10"/>
      <c r="B37" s="10"/>
      <c r="C37" s="74"/>
      <c r="D37" s="75"/>
      <c r="E37" s="75"/>
      <c r="F37" s="76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5"/>
      <c r="J39" s="1"/>
    </row>
    <row r="40" spans="1:10" ht="15.75" x14ac:dyDescent="0.25">
      <c r="A40" s="10"/>
      <c r="B40" s="18"/>
      <c r="C40" s="13"/>
      <c r="D40" s="13"/>
      <c r="E40" s="13"/>
      <c r="F40" s="14"/>
      <c r="G40" s="19"/>
      <c r="H40" s="12"/>
      <c r="I40" s="35"/>
      <c r="J40" s="1"/>
    </row>
    <row r="41" spans="1:10" ht="15.75" x14ac:dyDescent="0.25">
      <c r="A41" s="40"/>
      <c r="B41" s="20"/>
      <c r="C41" s="21"/>
      <c r="D41" s="21"/>
      <c r="E41" s="21"/>
      <c r="F41" s="22"/>
      <c r="G41" s="23" t="s">
        <v>8</v>
      </c>
      <c r="H41" s="24" t="e">
        <f>+#REF!</f>
        <v>#REF!</v>
      </c>
      <c r="I41" s="41">
        <f>SUM(I25:I40)</f>
        <v>499035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5" t="s">
        <v>9</v>
      </c>
      <c r="H42" s="9" t="e">
        <f>H41*19%</f>
        <v>#REF!</v>
      </c>
      <c r="I42" s="43">
        <f>I41*19%</f>
        <v>94816.65</v>
      </c>
      <c r="J42" s="1"/>
    </row>
    <row r="43" spans="1:10" ht="15.75" x14ac:dyDescent="0.25">
      <c r="A43" s="42"/>
      <c r="B43" s="13"/>
      <c r="C43" s="13"/>
      <c r="D43" s="13"/>
      <c r="E43" s="13"/>
      <c r="F43" s="13"/>
      <c r="G43" s="23" t="s">
        <v>14</v>
      </c>
      <c r="H43" s="24" t="e">
        <f>SUM(H41:H42)</f>
        <v>#REF!</v>
      </c>
      <c r="I43" s="41">
        <f>I42+I41</f>
        <v>593851.65</v>
      </c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3</v>
      </c>
      <c r="B48" s="4"/>
      <c r="C48" s="5" t="s">
        <v>15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4" t="s">
        <v>2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4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34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63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7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5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6"/>
      <c r="B58" s="47"/>
      <c r="C58" s="47"/>
      <c r="D58" s="48"/>
      <c r="E58" s="47"/>
      <c r="F58" s="47"/>
      <c r="G58" s="47"/>
      <c r="H58" s="47"/>
      <c r="I58" s="49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7">
    <mergeCell ref="B23:B24"/>
    <mergeCell ref="A23:A24"/>
    <mergeCell ref="C23:F24"/>
    <mergeCell ref="C27:F27"/>
    <mergeCell ref="C29:F29"/>
    <mergeCell ref="C25:F25"/>
    <mergeCell ref="C37:F37"/>
    <mergeCell ref="I23:I24"/>
    <mergeCell ref="G23:G24"/>
    <mergeCell ref="H23:H24"/>
    <mergeCell ref="C32:F32"/>
    <mergeCell ref="C34:F34"/>
    <mergeCell ref="C35:F35"/>
    <mergeCell ref="C36:F36"/>
    <mergeCell ref="C30:F30"/>
    <mergeCell ref="C31:F31"/>
    <mergeCell ref="C33:F33"/>
  </mergeCells>
  <hyperlinks>
    <hyperlink ref="B54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2020-12-14T13:31:07Z</cp:lastPrinted>
  <dcterms:created xsi:type="dcterms:W3CDTF">2001-09-15T22:28:18Z</dcterms:created>
  <dcterms:modified xsi:type="dcterms:W3CDTF">2020-12-30T16:54:12Z</dcterms:modified>
</cp:coreProperties>
</file>