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3" i="2" l="1"/>
  <c r="I32" i="2"/>
  <c r="I31" i="2" l="1"/>
  <c r="I30" i="2" l="1"/>
  <c r="I40" i="2" s="1"/>
  <c r="I41" i="2" s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<sst xmlns="http://schemas.openxmlformats.org/spreadsheetml/2006/main" count="29" uniqueCount="29">
  <si>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</si>
  <si>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</si>
  <si>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</si>
  <si>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</si>
  <si>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</si>
  <si>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</si>
  <si>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</si>
  <si>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</si>
  <si>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</si>
  <si>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</si>
  <si>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</si>
  <si>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</si>
  <si>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</si>
  <si>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</si>
  <si>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</si>
  <si>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</si>
  <si>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</si>
  <si>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</si>
  <si>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</si>
  <si>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</si>
  <si>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</si>
  <si>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</si>
  <si>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Open Front Card Holder / Horizontal, Vertical (5 PCS.)</t>
  </si>
  <si>
    <t>Nota: Programacion de tag y asignacion sin costos.</t>
  </si>
  <si>
    <t>Programacion de Tag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</si>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</sst>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27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Nº7435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J13" sqref="J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54" t="s">
        <v>6</v>
      </c>
      <c r="H26" s="55" t="s">
        <v>1</v>
      </c>
      <c r="I26" s="54" t="s">
        <v>9</v>
      </c>
      <c r="J26" s="1"/>
    </row>
    <row r="27" spans="1:10" x14ac:dyDescent="0.25">
      <c r="A27" s="65"/>
      <c r="B27" s="65"/>
      <c r="C27" s="65"/>
      <c r="D27" s="65"/>
      <c r="E27" s="65"/>
      <c r="F27" s="65"/>
      <c r="G27" s="54"/>
      <c r="H27" s="56"/>
      <c r="I27" s="54"/>
      <c r="J27" s="1"/>
    </row>
    <row r="28" spans="1:10" ht="4.5" customHeight="1" x14ac:dyDescent="0.25">
      <c r="A28" s="27"/>
      <c r="B28" s="8"/>
      <c r="C28" s="61"/>
      <c r="D28" s="62"/>
      <c r="E28" s="62"/>
      <c r="F28" s="63"/>
      <c r="G28" s="50"/>
      <c r="H28" s="51"/>
      <c r="I28" s="26"/>
      <c r="J28" s="1"/>
    </row>
    <row r="29" spans="1:10" ht="15" customHeight="1" x14ac:dyDescent="0.25">
      <c r="A29" s="30"/>
      <c r="B29" s="29"/>
      <c r="C29" s="66"/>
      <c r="D29" s="67"/>
      <c r="E29" s="67"/>
      <c r="F29" s="68"/>
      <c r="G29" s="52"/>
      <c r="H29" s="9"/>
      <c r="I29" s="28"/>
      <c r="J29" s="1"/>
    </row>
    <row r="30" spans="1:10" ht="15.75" x14ac:dyDescent="0.25">
      <c r="A30" s="10">
        <v>10</v>
      </c>
      <c r="B30" s="10" t="s">
        <v>18</v>
      </c>
      <c r="C30" s="57" t="s">
        <v>19</v>
      </c>
      <c r="D30" s="60"/>
      <c r="E30" s="60"/>
      <c r="F30" s="59"/>
      <c r="G30" s="53">
        <v>89680</v>
      </c>
      <c r="H30" s="9"/>
      <c r="I30" s="42">
        <f>SUM(A30*G30)</f>
        <v>896800</v>
      </c>
    </row>
    <row r="31" spans="1:10" ht="15" customHeight="1" x14ac:dyDescent="0.25">
      <c r="A31" s="10">
        <v>2</v>
      </c>
      <c r="B31" s="10" t="s">
        <v>20</v>
      </c>
      <c r="C31" s="57" t="s">
        <v>22</v>
      </c>
      <c r="D31" s="60"/>
      <c r="E31" s="60"/>
      <c r="F31" s="59"/>
      <c r="G31" s="53">
        <v>21280</v>
      </c>
      <c r="H31" s="9"/>
      <c r="I31" s="42">
        <f>SUM(A31*G31)</f>
        <v>42560</v>
      </c>
      <c r="J31" s="1"/>
    </row>
    <row r="32" spans="1:10" ht="15.75" customHeight="1" x14ac:dyDescent="0.25">
      <c r="A32" s="30">
        <v>10</v>
      </c>
      <c r="B32" s="10">
        <v>11111000</v>
      </c>
      <c r="C32" s="57" t="s">
        <v>21</v>
      </c>
      <c r="D32" s="58"/>
      <c r="E32" s="58"/>
      <c r="F32" s="59"/>
      <c r="G32" s="53">
        <v>0</v>
      </c>
      <c r="H32" s="11"/>
      <c r="I32" s="42">
        <f t="shared" ref="I32:I33" si="0">SUM(A32*G32)</f>
        <v>0</v>
      </c>
      <c r="J32" s="1"/>
    </row>
    <row r="33" spans="1:10" ht="15.75" x14ac:dyDescent="0.25">
      <c r="A33" s="10">
        <v>10</v>
      </c>
      <c r="B33" s="10">
        <v>11111000000</v>
      </c>
      <c r="C33" s="57" t="s">
        <v>24</v>
      </c>
      <c r="D33" s="60"/>
      <c r="E33" s="60"/>
      <c r="F33" s="59"/>
      <c r="G33" s="53">
        <v>0</v>
      </c>
      <c r="H33" s="11"/>
      <c r="I33" s="42">
        <f t="shared" si="0"/>
        <v>0</v>
      </c>
      <c r="J33" s="1"/>
    </row>
    <row r="34" spans="1:10" ht="15.75" customHeight="1" x14ac:dyDescent="0.25">
      <c r="A34" s="10"/>
      <c r="B34" s="10"/>
      <c r="C34" s="57"/>
      <c r="D34" s="60"/>
      <c r="E34" s="60"/>
      <c r="F34" s="59"/>
      <c r="G34" s="53"/>
      <c r="H34" s="11"/>
      <c r="I34" s="42"/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23</v>
      </c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26</v>
      </c>
      <c r="H40" s="49"/>
      <c r="I40" s="44">
        <f>SUM(I29:I39)</f>
        <v>939360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 t="s">
        <v>25</v>
      </c>
      <c r="H41" s="45"/>
      <c r="I41" s="48">
        <f>I40*5/100</f>
        <v>46968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27</v>
      </c>
      <c r="H42" s="22" t="e">
        <f>+#REF!</f>
        <v>#REF!</v>
      </c>
      <c r="I42" s="33">
        <f>I40-I41</f>
        <v>892392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169554.48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1061946.48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28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2020-03-26T16:08:28Z</dcterms:modified>
</cp:coreProperties>
</file>