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PRESUPUESTOS CLINICAS\CLINICA LAS CONDES\"/>
    </mc:Choice>
  </mc:AlternateContent>
  <bookViews>
    <workbookView xWindow="0" yWindow="0" windowWidth="20490" windowHeight="790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62913"/>
</workbook>
</file>

<file path=xl/calcChain.xml><?xml version="1.0" encoding="utf-8"?>
<calcChain xmlns="http://schemas.openxmlformats.org/spreadsheetml/2006/main">
  <c r="I40" i="2" l="1"/>
  <c r="I41" i="2" s="1"/>
  <c r="I32" i="2" l="1"/>
  <c r="I34" i="2"/>
  <c r="I33" i="2" l="1"/>
  <c r="I31" i="2"/>
  <c r="I30" i="2" l="1"/>
  <c r="H42" i="2" l="1"/>
  <c r="H43" i="2" s="1"/>
  <c r="I42" i="2" l="1"/>
  <c r="I43" i="2" s="1"/>
  <c r="I44" i="2" s="1"/>
  <c r="H44" i="2"/>
</calcChain>
</file>

<file path=xl/sharedStrings.xml><?xml version="1.0" encoding="utf-8"?>
<sst xmlns="http://schemas.openxmlformats.org/spreadsheetml/2006/main" count="31" uniqueCount="31">
  <si>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</si>
  <si>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</si>
  <si>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</si>
  <si>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</si>
  <si>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</si>
  <si>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</si>
  <si>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</si>
  <si>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</si>
  <si>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</si>
  <si>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</si>
  <si>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</si>
  <si>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</si>
  <si>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</si>
  <si>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</si>
  <si>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</si>
  <si>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</si>
  <si>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      </t>
  </si>
  <si>
    <t>Andres Yañez</t>
  </si>
  <si>
    <t>5-PBA00433</t>
  </si>
  <si>
    <t>Dispositivo Tag para deteccion de personal</t>
  </si>
  <si>
    <t>5-PBA90002</t>
  </si>
  <si>
    <t>Asignacion de Tag</t>
  </si>
  <si>
    <t>5-PBA90004</t>
  </si>
  <si>
    <t>Open Front Card Holder / Horizontal, Vertical (5 PCS.)</t>
  </si>
  <si>
    <t>Nota: Programacion de tag y asignacion sin costos.</t>
  </si>
  <si>
    <t>Programacion de Tag</t>
  </si>
  <si>
    <t xml:space="preserve">Personnel Identity Badge - Label Covers (25 pcs) </t>
  </si>
  <si>
    <t>DESC. 5% :</t>
  </si>
  <si>
    <t>NETO :</t>
  </si>
  <si>
    <t xml:space="preserve">NETO TOTAL : </t>
  </si>
  <si>
    <t>: 20 dias , posterior al envio de O.C.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</si>
</sst>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 &quot;$&quot;* #,##0_ ;_ &quot;$&quot;* \-#,##0_ ;_ &quot;$&quot;* &quot;-&quot;_ ;_ @_ "/>
    <numFmt numFmtId="164" formatCode="_(&quot;Ch$&quot;* #,##0.00_);_(&quot;Ch$&quot;* \(#,##0.00\);_(&quot;Ch$&quot;* &quot;-&quot;??_);_(@_)"/>
  </numFmts>
  <fonts count="13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Bookman Old Style"/>
      <family val="1"/>
    </font>
    <font>
      <sz val="12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  <xf numFmtId="42" fontId="10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0" fontId="8" fillId="0" borderId="3" xfId="0" applyFont="1" applyFill="1" applyBorder="1" applyAlignment="1">
      <alignment horizontal="center"/>
    </xf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1" xfId="0" applyFont="1" applyBorder="1"/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42" fontId="8" fillId="0" borderId="3" xfId="5" applyFont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left"/>
    </xf>
    <xf numFmtId="3" fontId="8" fillId="0" borderId="2" xfId="0" applyNumberFormat="1" applyFont="1" applyBorder="1" applyAlignment="1">
      <alignment horizontal="center" vertical="center" wrapText="1"/>
    </xf>
    <xf numFmtId="3" fontId="12" fillId="0" borderId="0" xfId="0" applyNumberFormat="1" applyFont="1" applyFill="1" applyBorder="1"/>
    <xf numFmtId="3" fontId="11" fillId="0" borderId="3" xfId="0" applyNumberFormat="1" applyFont="1" applyBorder="1" applyAlignment="1">
      <alignment horizontal="center" vertical="center" wrapText="1"/>
    </xf>
    <xf numFmtId="3" fontId="12" fillId="0" borderId="6" xfId="0" applyNumberFormat="1" applyFont="1" applyFill="1" applyBorder="1" applyAlignment="1">
      <alignment horizontal="left"/>
    </xf>
    <xf numFmtId="3" fontId="12" fillId="0" borderId="6" xfId="0" applyNumberFormat="1" applyFont="1" applyFill="1" applyBorder="1" applyAlignment="1">
      <alignment horizontal="center" vertical="center" wrapText="1"/>
    </xf>
    <xf numFmtId="3" fontId="8" fillId="0" borderId="14" xfId="0" applyNumberFormat="1" applyFont="1" applyBorder="1"/>
    <xf numFmtId="0" fontId="0" fillId="0" borderId="7" xfId="0" applyBorder="1"/>
    <xf numFmtId="3" fontId="9" fillId="0" borderId="7" xfId="0" applyNumberFormat="1" applyFont="1" applyBorder="1" applyAlignment="1">
      <alignment horizontal="center" vertical="center" wrapText="1"/>
    </xf>
    <xf numFmtId="3" fontId="8" fillId="0" borderId="10" xfId="0" applyNumberFormat="1" applyFont="1" applyBorder="1" applyAlignment="1">
      <alignment horizontal="center"/>
    </xf>
    <xf numFmtId="42" fontId="8" fillId="0" borderId="10" xfId="5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</cellXfs>
  <cellStyles count="6">
    <cellStyle name="Moneda [0]" xfId="5" builtinId="7"/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Viernes 27 de Marzo</a:t>
          </a:r>
          <a:r>
            <a:rPr lang="es-CL" sz="1100" b="1" baseline="0"/>
            <a:t> </a:t>
          </a:r>
          <a:r>
            <a:rPr lang="es-CL" sz="1100" b="1"/>
            <a:t>del 2019.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26103011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Paul Medina				E-MAIL	: pmedina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44</xdr:row>
      <xdr:rowOff>174625</xdr:rowOff>
    </xdr:from>
    <xdr:to>
      <xdr:col>4</xdr:col>
      <xdr:colOff>586581</xdr:colOff>
      <xdr:row>46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46</xdr:row>
      <xdr:rowOff>100852</xdr:rowOff>
    </xdr:from>
    <xdr:to>
      <xdr:col>8</xdr:col>
      <xdr:colOff>793937</xdr:colOff>
      <xdr:row>51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Nº7427</a:t>
          </a:r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7560</a:t>
          </a: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7894" y="76200"/>
          <a:ext cx="4191001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7560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showGridLines="0" tabSelected="1" topLeftCell="A37" zoomScaleNormal="100" workbookViewId="0">
      <selection activeCell="C51" sqref="C51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10.21875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4"/>
      <c r="B1" s="25"/>
      <c r="C1" s="25"/>
      <c r="D1" s="25"/>
      <c r="E1" s="25"/>
      <c r="F1" s="25"/>
      <c r="G1" s="25"/>
      <c r="H1" s="25"/>
      <c r="I1" s="26"/>
      <c r="J1" s="1"/>
    </row>
    <row r="2" spans="1:10" x14ac:dyDescent="0.25">
      <c r="A2" s="27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7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7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7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7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7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7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7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7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7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7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7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7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7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7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27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27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27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27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27"/>
      <c r="B21" s="1"/>
      <c r="C21" s="1"/>
      <c r="D21" s="1"/>
      <c r="E21" s="1"/>
      <c r="F21" s="1"/>
      <c r="G21" s="1"/>
      <c r="H21" s="1"/>
      <c r="I21" s="2"/>
      <c r="J21" s="1" t="s">
        <v>16</v>
      </c>
    </row>
    <row r="22" spans="1:10" x14ac:dyDescent="0.25">
      <c r="A22" s="27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27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27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27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63" t="s">
        <v>4</v>
      </c>
      <c r="B26" s="63" t="s">
        <v>0</v>
      </c>
      <c r="C26" s="63" t="s">
        <v>5</v>
      </c>
      <c r="D26" s="63"/>
      <c r="E26" s="63"/>
      <c r="F26" s="63"/>
      <c r="G26" s="54" t="s">
        <v>6</v>
      </c>
      <c r="H26" s="55" t="s">
        <v>1</v>
      </c>
      <c r="I26" s="54" t="s">
        <v>9</v>
      </c>
      <c r="J26" s="1"/>
    </row>
    <row r="27" spans="1:10" x14ac:dyDescent="0.25">
      <c r="A27" s="64"/>
      <c r="B27" s="64"/>
      <c r="C27" s="64"/>
      <c r="D27" s="64"/>
      <c r="E27" s="64"/>
      <c r="F27" s="64"/>
      <c r="G27" s="54"/>
      <c r="H27" s="56"/>
      <c r="I27" s="54"/>
      <c r="J27" s="1"/>
    </row>
    <row r="28" spans="1:10" ht="4.5" customHeight="1" x14ac:dyDescent="0.25">
      <c r="A28" s="27"/>
      <c r="B28" s="8"/>
      <c r="C28" s="60"/>
      <c r="D28" s="61"/>
      <c r="E28" s="61"/>
      <c r="F28" s="62"/>
      <c r="G28" s="50"/>
      <c r="H28" s="51"/>
      <c r="I28" s="26"/>
      <c r="J28" s="1"/>
    </row>
    <row r="29" spans="1:10" ht="15" customHeight="1" x14ac:dyDescent="0.25">
      <c r="A29" s="30"/>
      <c r="B29" s="29"/>
      <c r="C29" s="65"/>
      <c r="D29" s="66"/>
      <c r="E29" s="66"/>
      <c r="F29" s="67"/>
      <c r="G29" s="52"/>
      <c r="H29" s="9"/>
      <c r="I29" s="28"/>
      <c r="J29" s="1"/>
    </row>
    <row r="30" spans="1:10" ht="15.75" x14ac:dyDescent="0.25">
      <c r="A30" s="10">
        <v>20</v>
      </c>
      <c r="B30" s="10" t="s">
        <v>18</v>
      </c>
      <c r="C30" s="57" t="s">
        <v>19</v>
      </c>
      <c r="D30" s="58"/>
      <c r="E30" s="58"/>
      <c r="F30" s="59"/>
      <c r="G30" s="53">
        <v>89680</v>
      </c>
      <c r="H30" s="9"/>
      <c r="I30" s="42">
        <f>SUM(A30*G30)</f>
        <v>1793600</v>
      </c>
    </row>
    <row r="31" spans="1:10" ht="15" customHeight="1" x14ac:dyDescent="0.25">
      <c r="A31" s="10">
        <v>4</v>
      </c>
      <c r="B31" s="10" t="s">
        <v>20</v>
      </c>
      <c r="C31" s="57" t="s">
        <v>23</v>
      </c>
      <c r="D31" s="58"/>
      <c r="E31" s="58"/>
      <c r="F31" s="59"/>
      <c r="G31" s="53">
        <v>21280</v>
      </c>
      <c r="H31" s="9"/>
      <c r="I31" s="42">
        <f>SUM(A31*G31)</f>
        <v>85120</v>
      </c>
      <c r="J31" s="1"/>
    </row>
    <row r="32" spans="1:10" ht="15.75" customHeight="1" x14ac:dyDescent="0.25">
      <c r="A32" s="30">
        <v>1</v>
      </c>
      <c r="B32" s="10" t="s">
        <v>22</v>
      </c>
      <c r="C32" s="57" t="s">
        <v>26</v>
      </c>
      <c r="D32" s="58"/>
      <c r="E32" s="58"/>
      <c r="F32" s="59"/>
      <c r="G32" s="53">
        <v>56240</v>
      </c>
      <c r="H32" s="9"/>
      <c r="I32" s="42">
        <f>SUM(A32*G32)</f>
        <v>56240</v>
      </c>
      <c r="J32" s="1"/>
    </row>
    <row r="33" spans="1:10" ht="15.75" x14ac:dyDescent="0.25">
      <c r="A33" s="30">
        <v>20</v>
      </c>
      <c r="B33" s="10">
        <v>11111000</v>
      </c>
      <c r="C33" s="57" t="s">
        <v>21</v>
      </c>
      <c r="D33" s="58"/>
      <c r="E33" s="58"/>
      <c r="F33" s="59"/>
      <c r="G33" s="53">
        <v>0</v>
      </c>
      <c r="H33" s="11"/>
      <c r="I33" s="42">
        <f t="shared" ref="I33:I34" si="0">SUM(A33*G33)</f>
        <v>0</v>
      </c>
      <c r="J33" s="1"/>
    </row>
    <row r="34" spans="1:10" ht="15.75" customHeight="1" x14ac:dyDescent="0.25">
      <c r="A34" s="10">
        <v>20</v>
      </c>
      <c r="B34" s="10">
        <v>11111000000</v>
      </c>
      <c r="C34" s="57" t="s">
        <v>25</v>
      </c>
      <c r="D34" s="58"/>
      <c r="E34" s="58"/>
      <c r="F34" s="59"/>
      <c r="G34" s="53">
        <v>0</v>
      </c>
      <c r="H34" s="11"/>
      <c r="I34" s="42">
        <f t="shared" si="0"/>
        <v>0</v>
      </c>
      <c r="J34" s="1"/>
    </row>
    <row r="35" spans="1:10" ht="15.75" x14ac:dyDescent="0.25">
      <c r="A35" s="10"/>
      <c r="B35" s="10"/>
      <c r="C35" s="13"/>
      <c r="D35" s="13"/>
      <c r="E35" s="13"/>
      <c r="F35" s="14"/>
      <c r="G35" s="12"/>
      <c r="H35" s="11"/>
      <c r="I35" s="31"/>
      <c r="J35" s="1"/>
    </row>
    <row r="36" spans="1:10" ht="15.75" x14ac:dyDescent="0.25">
      <c r="A36" s="10"/>
      <c r="B36" s="10"/>
      <c r="C36" s="13"/>
      <c r="D36" s="13"/>
      <c r="E36" s="13"/>
      <c r="F36" s="14"/>
      <c r="G36" s="12"/>
      <c r="H36" s="11"/>
      <c r="I36" s="28"/>
      <c r="J36" s="1"/>
    </row>
    <row r="37" spans="1:10" ht="15.75" x14ac:dyDescent="0.25">
      <c r="A37" s="10"/>
      <c r="B37" s="10"/>
      <c r="C37" s="13"/>
      <c r="D37" s="13"/>
      <c r="E37" s="13"/>
      <c r="F37" s="14"/>
      <c r="G37" s="12"/>
      <c r="H37" s="11"/>
      <c r="I37" s="28"/>
      <c r="J37" s="1"/>
    </row>
    <row r="38" spans="1:10" ht="15.75" x14ac:dyDescent="0.25">
      <c r="A38" s="10"/>
      <c r="B38" s="10"/>
      <c r="C38" s="15"/>
      <c r="D38" s="13"/>
      <c r="E38" s="13"/>
      <c r="F38" s="14"/>
      <c r="G38" s="16"/>
      <c r="H38" s="11"/>
      <c r="I38" s="28"/>
      <c r="J38" s="1"/>
    </row>
    <row r="39" spans="1:10" ht="15.75" x14ac:dyDescent="0.25">
      <c r="A39" s="10"/>
      <c r="B39" s="10"/>
      <c r="C39" s="15" t="s">
        <v>24</v>
      </c>
      <c r="D39" s="13"/>
      <c r="E39" s="13"/>
      <c r="F39" s="14"/>
      <c r="G39" s="16"/>
      <c r="H39" s="11"/>
      <c r="I39" s="46"/>
      <c r="J39" s="1"/>
    </row>
    <row r="40" spans="1:10" ht="15.75" x14ac:dyDescent="0.25">
      <c r="A40" s="10"/>
      <c r="B40" s="10"/>
      <c r="C40" s="15"/>
      <c r="D40" s="13"/>
      <c r="E40" s="13"/>
      <c r="F40" s="14"/>
      <c r="G40" s="43" t="s">
        <v>28</v>
      </c>
      <c r="H40" s="49"/>
      <c r="I40" s="44">
        <f>SUM(I29:I39)</f>
        <v>1934960</v>
      </c>
      <c r="J40" s="1"/>
    </row>
    <row r="41" spans="1:10" ht="15.75" x14ac:dyDescent="0.25">
      <c r="A41" s="10"/>
      <c r="B41" s="17"/>
      <c r="C41" s="13"/>
      <c r="D41" s="13"/>
      <c r="E41" s="13"/>
      <c r="F41" s="14"/>
      <c r="G41" s="47" t="s">
        <v>27</v>
      </c>
      <c r="H41" s="45"/>
      <c r="I41" s="48">
        <f>I40*5/100</f>
        <v>96748</v>
      </c>
      <c r="J41" s="1"/>
    </row>
    <row r="42" spans="1:10" ht="15.75" x14ac:dyDescent="0.25">
      <c r="A42" s="32"/>
      <c r="B42" s="18"/>
      <c r="C42" s="19"/>
      <c r="D42" s="19"/>
      <c r="E42" s="19"/>
      <c r="F42" s="20"/>
      <c r="G42" s="21" t="s">
        <v>29</v>
      </c>
      <c r="H42" s="22" t="e">
        <f>+#REF!</f>
        <v>#REF!</v>
      </c>
      <c r="I42" s="33">
        <f>I40-I41</f>
        <v>1838212</v>
      </c>
      <c r="J42" s="1"/>
    </row>
    <row r="43" spans="1:10" ht="15.75" x14ac:dyDescent="0.25">
      <c r="A43" s="34"/>
      <c r="B43" s="13"/>
      <c r="C43" s="13"/>
      <c r="D43" s="13"/>
      <c r="E43" s="13"/>
      <c r="F43" s="13"/>
      <c r="G43" s="23" t="s">
        <v>8</v>
      </c>
      <c r="H43" s="9" t="e">
        <f>H42*19%</f>
        <v>#REF!</v>
      </c>
      <c r="I43" s="35">
        <f>I42*19%</f>
        <v>349260.28</v>
      </c>
      <c r="J43" s="1"/>
    </row>
    <row r="44" spans="1:10" ht="15.75" x14ac:dyDescent="0.25">
      <c r="A44" s="34"/>
      <c r="B44" s="13"/>
      <c r="C44" s="13"/>
      <c r="D44" s="13"/>
      <c r="E44" s="13"/>
      <c r="F44" s="13"/>
      <c r="G44" s="21" t="s">
        <v>14</v>
      </c>
      <c r="H44" s="22" t="e">
        <f>SUM(H42:H43)</f>
        <v>#REF!</v>
      </c>
      <c r="I44" s="33">
        <f>I43+I42</f>
        <v>2187472.2800000003</v>
      </c>
      <c r="J44" s="1"/>
    </row>
    <row r="45" spans="1:10" x14ac:dyDescent="0.25">
      <c r="A45" s="27"/>
      <c r="B45" s="1"/>
      <c r="C45" s="1"/>
      <c r="D45" s="1"/>
      <c r="E45" s="1"/>
      <c r="F45" s="1"/>
      <c r="G45" s="1"/>
      <c r="H45" s="1"/>
      <c r="I45" s="2"/>
      <c r="J45" s="1"/>
    </row>
    <row r="46" spans="1:10" x14ac:dyDescent="0.25">
      <c r="A46" s="27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27"/>
      <c r="B47" s="1"/>
      <c r="C47" s="1"/>
      <c r="D47" s="1"/>
      <c r="E47" s="1"/>
      <c r="F47" s="1"/>
      <c r="G47" s="1"/>
      <c r="H47" s="1"/>
      <c r="I47" s="2"/>
      <c r="J47" s="1"/>
    </row>
    <row r="48" spans="1:10" ht="15.75" x14ac:dyDescent="0.3">
      <c r="A48" s="36" t="s">
        <v>7</v>
      </c>
      <c r="B48" s="1"/>
      <c r="C48" s="5" t="s">
        <v>10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36" t="s">
        <v>3</v>
      </c>
      <c r="B49" s="4"/>
      <c r="C49" s="5" t="s">
        <v>15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36" t="s">
        <v>2</v>
      </c>
      <c r="B50" s="4"/>
      <c r="C50" s="5" t="s">
        <v>30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27"/>
      <c r="B51" s="4"/>
      <c r="C51" s="5"/>
      <c r="D51" s="1"/>
      <c r="E51" s="1"/>
      <c r="F51" s="1"/>
      <c r="G51" s="1"/>
      <c r="H51" s="1"/>
      <c r="I51" s="2"/>
      <c r="J51" s="1"/>
    </row>
    <row r="52" spans="1:10" x14ac:dyDescent="0.25">
      <c r="A52" s="27"/>
      <c r="B52" s="1"/>
      <c r="C52" s="1"/>
      <c r="D52" s="1"/>
      <c r="E52" s="1"/>
      <c r="F52" s="1"/>
      <c r="G52" s="1"/>
      <c r="H52" s="1"/>
      <c r="I52" s="2"/>
      <c r="J52" s="1"/>
    </row>
    <row r="53" spans="1:10" x14ac:dyDescent="0.25">
      <c r="A53" s="27"/>
      <c r="B53" s="1" t="s">
        <v>11</v>
      </c>
      <c r="C53" s="1"/>
      <c r="D53" s="1"/>
      <c r="E53" s="1"/>
      <c r="F53" s="1"/>
      <c r="G53" s="6"/>
      <c r="H53" s="1"/>
      <c r="I53" s="2"/>
      <c r="J53" s="1"/>
    </row>
    <row r="54" spans="1:10" x14ac:dyDescent="0.25">
      <c r="A54" s="27"/>
      <c r="B54" s="6" t="s">
        <v>17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27"/>
      <c r="B55" s="1" t="s">
        <v>12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7"/>
      <c r="B56" s="7" t="s">
        <v>13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27"/>
      <c r="B57" s="6"/>
      <c r="C57" s="1"/>
      <c r="D57" s="6"/>
      <c r="E57" s="1"/>
      <c r="F57" s="1"/>
      <c r="G57" s="6"/>
      <c r="H57" s="1"/>
      <c r="I57" s="2"/>
      <c r="J57" s="1"/>
    </row>
    <row r="58" spans="1:10" x14ac:dyDescent="0.25">
      <c r="A58" s="37"/>
      <c r="B58" s="1"/>
      <c r="C58" s="1"/>
      <c r="D58" s="6"/>
      <c r="E58" s="1"/>
      <c r="F58" s="1"/>
      <c r="G58" s="1"/>
      <c r="H58" s="2"/>
      <c r="I58" s="2"/>
      <c r="J58" s="1"/>
    </row>
    <row r="59" spans="1:10" x14ac:dyDescent="0.25">
      <c r="A59" s="38"/>
      <c r="B59" s="39"/>
      <c r="C59" s="39"/>
      <c r="D59" s="40"/>
      <c r="E59" s="39"/>
      <c r="F59" s="39"/>
      <c r="G59" s="39"/>
      <c r="H59" s="39"/>
      <c r="I59" s="41"/>
      <c r="J59" s="1"/>
    </row>
    <row r="60" spans="1:10" x14ac:dyDescent="0.25">
      <c r="A60" s="1"/>
      <c r="B60" s="1"/>
      <c r="C60" s="1"/>
      <c r="D60" s="6"/>
      <c r="E60" s="1"/>
      <c r="F60" s="1"/>
      <c r="G60" s="1"/>
      <c r="H60" s="1"/>
      <c r="I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10" x14ac:dyDescent="0.25">
      <c r="B62" s="1"/>
      <c r="C62" s="1"/>
      <c r="D62" s="1"/>
      <c r="E62" s="1"/>
      <c r="F62" s="1"/>
    </row>
  </sheetData>
  <mergeCells count="13">
    <mergeCell ref="C34:F34"/>
    <mergeCell ref="B26:B27"/>
    <mergeCell ref="A26:A27"/>
    <mergeCell ref="C26:F27"/>
    <mergeCell ref="C29:F29"/>
    <mergeCell ref="C31:F31"/>
    <mergeCell ref="C30:F30"/>
    <mergeCell ref="I26:I27"/>
    <mergeCell ref="G26:G27"/>
    <mergeCell ref="H26:H27"/>
    <mergeCell ref="C32:F32"/>
    <mergeCell ref="C33:F33"/>
    <mergeCell ref="C28:F28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Usuario de Windows</cp:lastModifiedBy>
  <cp:lastPrinted>2018-04-17T14:25:35Z</cp:lastPrinted>
  <dcterms:created xsi:type="dcterms:W3CDTF">2001-09-15T22:28:18Z</dcterms:created>
  <dcterms:modified xsi:type="dcterms:W3CDTF">2020-03-26T16:00:48Z</dcterms:modified>
</cp:coreProperties>
</file>