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xr:revisionPtr revIDLastSave="0" documentId="13_ncr:1_{37FBE04B-4846-4ADF-8BBD-74D7CC6C76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2" l="1"/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<sst xmlns="http://schemas.openxmlformats.org/spreadsheetml/2006/main" count="165" uniqueCount="33">
  <si>
    <t>CODIGO</t>
  </si>
  <si>
    <t>TOTAL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</si>
  <si>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</si>
  <si>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</si>
  <si>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</si>
  <si>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</si>
  <si>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</si>
  <si>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</si>
  <si>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</si>
  <si>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</si>
  <si>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</si>
  <si>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</si>
  <si>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</si>
  <si>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</si>
  <si>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</si>
  <si>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valor uf ultimo dia del mes</t>
  </si>
  <si>
    <t>Jorge Fernández</t>
  </si>
  <si>
    <t>jfernandez@cencomex.cl</t>
  </si>
  <si>
    <t>GXT4-10000RT230</t>
  </si>
  <si>
    <t>UPS Liebert GXT4 de 10kVA / 9kW, Monofásico 220V,</t>
  </si>
  <si>
    <t>Pantalla LCD, Respaldo de 4 minutos</t>
  </si>
  <si>
    <t>Escalable con baterías externas</t>
  </si>
  <si>
    <t>Incluye: Tarjeta SNMP, Kit de rieles y apagado automático.</t>
  </si>
  <si>
    <t>Dimensiones: Alto 261mm (6U) x Ancho 430mm x Fondo 581mm.</t>
  </si>
  <si>
    <t xml:space="preserve"> Peso: 70Kg</t>
  </si>
  <si>
    <t>GXT4-240VBATT</t>
  </si>
  <si>
    <t xml:space="preserve"> Peso: 65Kg</t>
  </si>
  <si>
    <t>Dimensiones: Alto 173mm (4U) x Ancho 430mm x Fondo 581mm.</t>
  </si>
  <si>
    <t>Batería Externa para UPS Liebert GXT4-10000RT230  10kVA</t>
  </si>
  <si>
    <t>: 10 días</t>
  </si>
  <si>
    <t>Garantía</t>
  </si>
  <si>
    <t>: 1 año</t>
  </si>
  <si>
    <t xml:space="preserve">Plazo de entrega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</si>
</sst>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  <numFmt numFmtId="174" formatCode="_ [$USD]\ * #,##0_ ;_ [$USD]\ * \-#,##0_ ;_ [$USD]\ * &quot;-&quot;_ ;_ @_ 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9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5" fillId="0" borderId="0" xfId="7" applyBorder="1"/>
    <xf numFmtId="16" fontId="0" fillId="0" borderId="0" xfId="0" applyNumberFormat="1"/>
    <xf numFmtId="167" fontId="0" fillId="0" borderId="0" xfId="6" applyNumberFormat="1" applyFont="1"/>
    <xf numFmtId="0" fontId="9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6" fillId="0" borderId="0" xfId="0" applyFont="1"/>
    <xf numFmtId="3" fontId="13" fillId="0" borderId="10" xfId="0" applyNumberFormat="1" applyFont="1" applyFill="1" applyBorder="1" applyAlignment="1" applyProtection="1">
      <alignment vertical="center" wrapText="1"/>
    </xf>
    <xf numFmtId="3" fontId="13" fillId="0" borderId="0" xfId="0" applyNumberFormat="1" applyFont="1" applyFill="1" applyBorder="1" applyAlignment="1" applyProtection="1">
      <alignment vertical="center" wrapText="1"/>
    </xf>
    <xf numFmtId="3" fontId="13" fillId="0" borderId="1" xfId="0" applyNumberFormat="1" applyFont="1" applyFill="1" applyBorder="1" applyAlignment="1" applyProtection="1">
      <alignment vertical="center" wrapText="1"/>
    </xf>
    <xf numFmtId="0" fontId="13" fillId="0" borderId="1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3" fillId="0" borderId="1" xfId="0" applyNumberFormat="1" applyFont="1" applyFill="1" applyBorder="1" applyAlignment="1" applyProtection="1">
      <alignment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174" fontId="9" fillId="0" borderId="11" xfId="6" applyNumberFormat="1" applyFont="1" applyBorder="1" applyAlignment="1">
      <alignment horizontal="center" vertical="center"/>
    </xf>
    <xf numFmtId="174" fontId="10" fillId="0" borderId="0" xfId="0" applyNumberFormat="1" applyFont="1" applyBorder="1" applyAlignment="1">
      <alignment horizontal="center" vertical="center" wrapText="1"/>
    </xf>
    <xf numFmtId="174" fontId="9" fillId="0" borderId="3" xfId="6" applyNumberFormat="1" applyFont="1" applyBorder="1" applyAlignment="1">
      <alignment vertical="center"/>
    </xf>
    <xf numFmtId="174" fontId="9" fillId="0" borderId="3" xfId="0" applyNumberFormat="1" applyFont="1" applyBorder="1" applyAlignment="1">
      <alignment horizontal="right" vertical="center" wrapText="1"/>
    </xf>
    <xf numFmtId="174" fontId="9" fillId="0" borderId="0" xfId="0" applyNumberFormat="1" applyFont="1" applyBorder="1"/>
    <xf numFmtId="174" fontId="10" fillId="0" borderId="2" xfId="0" applyNumberFormat="1" applyFont="1" applyBorder="1" applyAlignment="1">
      <alignment horizontal="center"/>
    </xf>
    <xf numFmtId="174" fontId="10" fillId="0" borderId="3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Noviembre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31937</xdr:colOff>
      <xdr:row>44</xdr:row>
      <xdr:rowOff>62752</xdr:rowOff>
    </xdr:from>
    <xdr:to>
      <xdr:col>8</xdr:col>
      <xdr:colOff>803462</xdr:colOff>
      <xdr:row>50</xdr:row>
      <xdr:rowOff>5602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31937" y="8625727"/>
          <a:ext cx="8505825" cy="11334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Nº7407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showGridLines="0" tabSelected="1" topLeftCell="A19" zoomScaleNormal="100" workbookViewId="0">
      <selection activeCell="C37" sqref="C3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0"/>
      <c r="B1" s="31"/>
      <c r="C1" s="31"/>
      <c r="D1" s="31"/>
      <c r="E1" s="31"/>
      <c r="F1" s="31"/>
      <c r="G1" s="31"/>
      <c r="H1" s="31"/>
      <c r="I1" s="32"/>
      <c r="J1" s="1"/>
    </row>
    <row r="2" spans="1:12" x14ac:dyDescent="0.25">
      <c r="A2" s="33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3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3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3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3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3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3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3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3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3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3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3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3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3"/>
      <c r="B15" s="1"/>
      <c r="C15" s="1"/>
      <c r="D15" s="1"/>
      <c r="E15" s="1"/>
      <c r="F15" s="1"/>
      <c r="G15" s="1"/>
      <c r="H15" s="3"/>
      <c r="I15" s="2"/>
      <c r="J15" s="1"/>
      <c r="K15" t="s">
        <v>15</v>
      </c>
    </row>
    <row r="16" spans="1:12" x14ac:dyDescent="0.25">
      <c r="A16" s="33"/>
      <c r="B16" s="1"/>
      <c r="C16" s="1"/>
      <c r="D16" s="1"/>
      <c r="E16" s="1"/>
      <c r="F16" s="1"/>
      <c r="G16" s="1"/>
      <c r="H16" s="1"/>
      <c r="I16" s="2"/>
      <c r="J16" s="1">
        <v>37</v>
      </c>
      <c r="K16" s="56">
        <v>28222</v>
      </c>
      <c r="L16" s="55"/>
    </row>
    <row r="17" spans="1:12" x14ac:dyDescent="0.25">
      <c r="A17" s="33"/>
      <c r="B17" s="1"/>
      <c r="C17" s="1"/>
      <c r="D17" s="1"/>
      <c r="E17" s="1"/>
      <c r="F17" s="1"/>
      <c r="G17" s="1"/>
      <c r="H17" s="1"/>
      <c r="I17" s="2"/>
      <c r="J17" s="1"/>
      <c r="K17" s="56">
        <f>J16*K16</f>
        <v>1044214</v>
      </c>
    </row>
    <row r="18" spans="1:12" x14ac:dyDescent="0.25">
      <c r="A18" s="33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3"/>
      <c r="B19" s="1"/>
      <c r="C19" s="1"/>
      <c r="D19" s="1"/>
      <c r="E19" s="1"/>
      <c r="F19" s="1"/>
      <c r="G19" s="1"/>
      <c r="H19" s="1"/>
      <c r="I19" s="2"/>
      <c r="J19" s="1">
        <v>58</v>
      </c>
      <c r="K19" s="56">
        <v>28222</v>
      </c>
      <c r="L19" s="55"/>
    </row>
    <row r="20" spans="1:12" x14ac:dyDescent="0.25">
      <c r="A20" s="33"/>
      <c r="B20" s="1"/>
      <c r="C20" s="1"/>
      <c r="D20" s="1"/>
      <c r="E20" s="1"/>
      <c r="F20" s="1"/>
      <c r="G20" s="1"/>
      <c r="H20" s="1"/>
      <c r="I20" s="2"/>
      <c r="J20" s="1"/>
      <c r="K20" s="56">
        <f>J19*K19</f>
        <v>1636876</v>
      </c>
    </row>
    <row r="21" spans="1:12" x14ac:dyDescent="0.25">
      <c r="A21" s="33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3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58" t="s">
        <v>3</v>
      </c>
      <c r="B23" s="58" t="s">
        <v>0</v>
      </c>
      <c r="C23" s="58" t="s">
        <v>4</v>
      </c>
      <c r="D23" s="58"/>
      <c r="E23" s="58"/>
      <c r="F23" s="58"/>
      <c r="G23" s="63" t="s">
        <v>5</v>
      </c>
      <c r="H23" s="64" t="s">
        <v>1</v>
      </c>
      <c r="I23" s="63" t="s">
        <v>9</v>
      </c>
      <c r="J23" s="1"/>
    </row>
    <row r="24" spans="1:12" x14ac:dyDescent="0.25">
      <c r="A24" s="59"/>
      <c r="B24" s="59"/>
      <c r="C24" s="59"/>
      <c r="D24" s="59"/>
      <c r="E24" s="59"/>
      <c r="F24" s="59"/>
      <c r="G24" s="63"/>
      <c r="H24" s="65"/>
      <c r="I24" s="63"/>
      <c r="J24" s="1"/>
    </row>
    <row r="25" spans="1:12" ht="19.5" customHeight="1" x14ac:dyDescent="0.25">
      <c r="A25" s="53">
        <v>1</v>
      </c>
      <c r="B25" s="52" t="s">
        <v>18</v>
      </c>
      <c r="C25" s="75" t="s">
        <v>19</v>
      </c>
      <c r="D25" s="76"/>
      <c r="E25" s="76"/>
      <c r="F25" s="76"/>
      <c r="G25" s="87">
        <v>3796</v>
      </c>
      <c r="H25" s="88"/>
      <c r="I25" s="89">
        <f>A25*G25</f>
        <v>3796</v>
      </c>
      <c r="J25" s="1"/>
    </row>
    <row r="26" spans="1:12" s="28" customFormat="1" ht="15" customHeight="1" x14ac:dyDescent="0.25">
      <c r="A26" s="35"/>
      <c r="B26" s="48"/>
      <c r="C26" s="77" t="s">
        <v>20</v>
      </c>
      <c r="D26" s="77"/>
      <c r="E26" s="77"/>
      <c r="F26" s="77"/>
      <c r="G26" s="29"/>
      <c r="H26" s="26"/>
      <c r="I26" s="34"/>
      <c r="J26" s="27"/>
    </row>
    <row r="27" spans="1:12" s="28" customFormat="1" ht="15" customHeight="1" x14ac:dyDescent="0.25">
      <c r="A27" s="35"/>
      <c r="B27" s="48"/>
      <c r="C27" s="77" t="s">
        <v>21</v>
      </c>
      <c r="D27" s="50"/>
      <c r="E27" s="50"/>
      <c r="F27" s="51"/>
      <c r="G27" s="14"/>
      <c r="H27" s="26"/>
      <c r="I27" s="34"/>
      <c r="J27" s="27"/>
    </row>
    <row r="28" spans="1:12" ht="15" customHeight="1" x14ac:dyDescent="0.25">
      <c r="A28" s="36"/>
      <c r="B28" s="47"/>
      <c r="C28" s="78" t="s">
        <v>22</v>
      </c>
      <c r="D28" s="79"/>
      <c r="E28" s="79"/>
      <c r="F28" s="80"/>
      <c r="G28" s="14"/>
      <c r="H28" s="8"/>
      <c r="I28" s="34"/>
      <c r="J28" s="1"/>
    </row>
    <row r="29" spans="1:12" ht="15" customHeight="1" x14ac:dyDescent="0.25">
      <c r="A29" s="36"/>
      <c r="B29" s="47"/>
      <c r="C29" s="81" t="s">
        <v>23</v>
      </c>
      <c r="D29" s="82"/>
      <c r="E29" s="82"/>
      <c r="F29" s="83"/>
      <c r="G29" s="25"/>
      <c r="H29" s="8"/>
      <c r="I29" s="34"/>
      <c r="J29" s="1"/>
    </row>
    <row r="30" spans="1:12" ht="15.75" x14ac:dyDescent="0.25">
      <c r="A30" s="36"/>
      <c r="B30" s="47"/>
      <c r="C30" s="72" t="s">
        <v>24</v>
      </c>
      <c r="D30" s="73"/>
      <c r="E30" s="73"/>
      <c r="F30" s="74"/>
      <c r="G30" s="25"/>
      <c r="H30" s="8"/>
      <c r="I30" s="34"/>
      <c r="J30" s="1"/>
    </row>
    <row r="31" spans="1:12" ht="15.75" x14ac:dyDescent="0.25">
      <c r="A31" s="36"/>
      <c r="B31" s="9"/>
      <c r="C31" s="66"/>
      <c r="D31" s="67"/>
      <c r="E31" s="67"/>
      <c r="F31" s="68"/>
      <c r="G31" s="10"/>
      <c r="H31" s="11"/>
      <c r="I31" s="34"/>
      <c r="J31" s="1"/>
    </row>
    <row r="32" spans="1:12" ht="15.75" customHeight="1" x14ac:dyDescent="0.25">
      <c r="A32" s="94">
        <v>3</v>
      </c>
      <c r="B32" s="52" t="s">
        <v>25</v>
      </c>
      <c r="C32" s="95" t="s">
        <v>28</v>
      </c>
      <c r="D32" s="96"/>
      <c r="E32" s="96"/>
      <c r="F32" s="97"/>
      <c r="G32" s="90">
        <v>1709.5</v>
      </c>
      <c r="H32" s="11"/>
      <c r="I32" s="89">
        <f>A32*G32</f>
        <v>5128.5</v>
      </c>
      <c r="J32" s="1"/>
    </row>
    <row r="33" spans="1:10" ht="15.75" x14ac:dyDescent="0.25">
      <c r="A33" s="46"/>
      <c r="B33" s="47"/>
      <c r="C33" s="84" t="s">
        <v>27</v>
      </c>
      <c r="D33" s="85"/>
      <c r="E33" s="85"/>
      <c r="F33" s="86"/>
      <c r="G33" s="49"/>
      <c r="H33" s="11"/>
      <c r="I33" s="37"/>
      <c r="J33" s="1"/>
    </row>
    <row r="34" spans="1:10" ht="15.75" x14ac:dyDescent="0.25">
      <c r="A34" s="57"/>
      <c r="B34" s="47"/>
      <c r="C34" s="72" t="s">
        <v>26</v>
      </c>
      <c r="D34" s="73"/>
      <c r="E34" s="73"/>
      <c r="F34" s="74"/>
      <c r="H34" s="91"/>
      <c r="I34" s="90"/>
      <c r="J34" s="1"/>
    </row>
    <row r="35" spans="1:10" ht="15.75" x14ac:dyDescent="0.25">
      <c r="A35" s="46"/>
      <c r="B35" s="47"/>
      <c r="C35" s="69"/>
      <c r="D35" s="70"/>
      <c r="E35" s="70"/>
      <c r="F35" s="71"/>
      <c r="G35" s="49"/>
      <c r="H35" s="11"/>
      <c r="I35" s="34"/>
      <c r="J35" s="1"/>
    </row>
    <row r="36" spans="1:10" ht="15.75" x14ac:dyDescent="0.25">
      <c r="A36" s="9"/>
      <c r="B36" s="9"/>
      <c r="C36" s="60"/>
      <c r="D36" s="61"/>
      <c r="E36" s="61"/>
      <c r="F36" s="62"/>
      <c r="G36" s="16"/>
      <c r="H36" s="11"/>
      <c r="I36" s="34"/>
      <c r="J36" s="1"/>
    </row>
    <row r="37" spans="1:10" ht="15.75" x14ac:dyDescent="0.25">
      <c r="A37" s="9"/>
      <c r="B37" s="9"/>
      <c r="C37" s="15"/>
      <c r="D37" s="12"/>
      <c r="E37" s="12"/>
      <c r="F37" s="13"/>
      <c r="G37" s="16"/>
      <c r="H37" s="11"/>
      <c r="I37" s="34"/>
      <c r="J37" s="1"/>
    </row>
    <row r="38" spans="1:10" ht="15.75" x14ac:dyDescent="0.25">
      <c r="A38" s="9"/>
      <c r="B38" s="9"/>
      <c r="C38" s="15"/>
      <c r="D38" s="12"/>
      <c r="E38" s="12"/>
      <c r="F38" s="13"/>
      <c r="G38" s="16"/>
      <c r="H38" s="11"/>
      <c r="I38" s="34"/>
      <c r="J38" s="1"/>
    </row>
    <row r="39" spans="1:10" ht="15.75" x14ac:dyDescent="0.25">
      <c r="A39" s="9"/>
      <c r="B39" s="17"/>
      <c r="C39" s="12"/>
      <c r="D39" s="12"/>
      <c r="E39" s="12"/>
      <c r="F39" s="13"/>
      <c r="G39" s="18"/>
      <c r="H39" s="11"/>
      <c r="I39" s="34"/>
      <c r="J39" s="1"/>
    </row>
    <row r="40" spans="1:10" ht="15.75" x14ac:dyDescent="0.25">
      <c r="A40" s="38"/>
      <c r="B40" s="19"/>
      <c r="C40" s="20"/>
      <c r="D40" s="20"/>
      <c r="E40" s="20"/>
      <c r="F40" s="21"/>
      <c r="G40" s="22" t="s">
        <v>7</v>
      </c>
      <c r="H40" s="23" t="e">
        <f>+#REF!</f>
        <v>#REF!</v>
      </c>
      <c r="I40" s="92">
        <f>SUM(I25:I39)</f>
        <v>8924.5</v>
      </c>
      <c r="J40" s="1"/>
    </row>
    <row r="41" spans="1:10" ht="15.75" x14ac:dyDescent="0.25">
      <c r="A41" s="39"/>
      <c r="B41" s="12"/>
      <c r="C41" s="12"/>
      <c r="D41" s="12"/>
      <c r="E41" s="12"/>
      <c r="F41" s="12"/>
      <c r="G41" s="24" t="s">
        <v>8</v>
      </c>
      <c r="H41" s="8" t="e">
        <f>H40*19%</f>
        <v>#REF!</v>
      </c>
      <c r="I41" s="93">
        <f>I40*19%</f>
        <v>1695.655</v>
      </c>
      <c r="J41" s="1"/>
    </row>
    <row r="42" spans="1:10" ht="15.75" x14ac:dyDescent="0.25">
      <c r="A42" s="39"/>
      <c r="B42" s="12"/>
      <c r="C42" s="12"/>
      <c r="D42" s="12"/>
      <c r="E42" s="12"/>
      <c r="F42" s="12"/>
      <c r="G42" s="22" t="s">
        <v>13</v>
      </c>
      <c r="H42" s="23" t="e">
        <f>SUM(H40:H41)</f>
        <v>#REF!</v>
      </c>
      <c r="I42" s="92">
        <f>I41+I40</f>
        <v>10620.155000000001</v>
      </c>
      <c r="J42" s="1"/>
    </row>
    <row r="43" spans="1:10" x14ac:dyDescent="0.25">
      <c r="A43" s="33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3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3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6</v>
      </c>
      <c r="B46" s="1"/>
      <c r="C46" s="5" t="s">
        <v>10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2</v>
      </c>
      <c r="B47" s="4"/>
      <c r="C47" s="5" t="s">
        <v>14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0" t="s">
        <v>32</v>
      </c>
      <c r="B48" s="4"/>
      <c r="C48" s="5" t="s">
        <v>29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30</v>
      </c>
      <c r="C49" s="5" t="s">
        <v>31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/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33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33"/>
      <c r="B52" s="1" t="s">
        <v>11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33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3"/>
      <c r="B54" s="54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3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3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1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2"/>
      <c r="B58" s="43"/>
      <c r="C58" s="43"/>
      <c r="D58" s="44"/>
      <c r="E58" s="43"/>
      <c r="F58" s="43"/>
      <c r="G58" s="43"/>
      <c r="H58" s="43"/>
      <c r="I58" s="45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6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8:F28"/>
    <mergeCell ref="C25:F25"/>
  </mergeCells>
  <hyperlinks>
    <hyperlink ref="B54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2019-11-29T20:37:46Z</cp:lastPrinted>
  <dcterms:created xsi:type="dcterms:W3CDTF">2001-09-15T22:28:18Z</dcterms:created>
  <dcterms:modified xsi:type="dcterms:W3CDTF">2019-11-29T20:40:31Z</dcterms:modified>
</cp:coreProperties>
</file>