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20" i="2" l="1"/>
  <c r="K17" i="2" l="1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<sst xmlns="http://schemas.openxmlformats.org/spreadsheetml/2006/main" count="28" uniqueCount="28">
  <si>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</si>
  <si>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</si>
  <si>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</si>
  <si>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</si>
  <si>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</si>
  <si>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</si>
  <si>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</si>
  <si>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</si>
  <si>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</si>
  <si>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</si>
  <si>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</si>
  <si>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</si>
  <si>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</si>
  <si>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</si>
  <si>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</si>
  <si>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</si>
  <si>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Inmediata</t>
  </si>
  <si>
    <t xml:space="preserve">Mantenciones Preventivas </t>
  </si>
  <si>
    <t xml:space="preserve">Incluye : </t>
  </si>
  <si>
    <t xml:space="preserve">Mantenimiento , Soporte , Capacitaciones </t>
  </si>
  <si>
    <t>Asistencia telefonica 24*7</t>
  </si>
  <si>
    <t>Supervicion y asistencia / personal de Cencomex</t>
  </si>
  <si>
    <t>valor uf ultimo dia del mes</t>
  </si>
  <si>
    <t>Cristian Yañez.</t>
  </si>
  <si>
    <t>cyanez@cencomex.cl</t>
  </si>
  <si>
    <t xml:space="preserve">37 UF Mensuales </t>
  </si>
  <si>
    <t>Correspondiente al periodo Mayo de 2019</t>
  </si>
  <si>
    <t>Storage Cuota 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</si>
</sst>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  <numFmt numFmtId="167" formatCode="[$$-409]#,##0"/>
    <numFmt numFmtId="168" formatCode="&quot;$&quot;\ #,##0"/>
  </numFmts>
  <fonts count="18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6" fontId="9" fillId="0" borderId="11" xfId="6" applyNumberFormat="1" applyFont="1" applyBorder="1" applyAlignment="1">
      <alignment horizontal="center" vertical="center"/>
    </xf>
    <xf numFmtId="166" fontId="9" fillId="0" borderId="3" xfId="6" applyNumberFormat="1" applyFont="1" applyBorder="1" applyAlignment="1">
      <alignment vertical="center"/>
    </xf>
    <xf numFmtId="0" fontId="16" fillId="0" borderId="0" xfId="7" applyBorder="1"/>
    <xf numFmtId="16" fontId="0" fillId="0" borderId="0" xfId="0" applyNumberFormat="1"/>
    <xf numFmtId="166" fontId="0" fillId="0" borderId="0" xfId="6" applyNumberFormat="1" applyFont="1"/>
    <xf numFmtId="0" fontId="9" fillId="0" borderId="14" xfId="0" applyFont="1" applyBorder="1" applyAlignment="1">
      <alignment horizontal="center"/>
    </xf>
    <xf numFmtId="167" fontId="9" fillId="0" borderId="3" xfId="0" applyNumberFormat="1" applyFont="1" applyBorder="1" applyAlignment="1">
      <alignment horizontal="righ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Mayo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Nº7369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zoomScaleNormal="100" workbookViewId="0">
      <selection activeCell="J12" sqref="J1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31"/>
      <c r="B1" s="32"/>
      <c r="C1" s="32"/>
      <c r="D1" s="32"/>
      <c r="E1" s="32"/>
      <c r="F1" s="32"/>
      <c r="G1" s="32"/>
      <c r="H1" s="32"/>
      <c r="I1" s="33"/>
      <c r="J1" s="1"/>
    </row>
    <row r="2" spans="1:12" x14ac:dyDescent="0.25">
      <c r="A2" s="34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4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4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4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4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4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4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4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4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4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4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4"/>
      <c r="B15" s="1"/>
      <c r="C15" s="1"/>
      <c r="D15" s="1"/>
      <c r="E15" s="1"/>
      <c r="F15" s="1"/>
      <c r="G15" s="1"/>
      <c r="H15" s="3"/>
      <c r="I15" s="2"/>
      <c r="J15" s="1"/>
      <c r="K15" t="s">
        <v>22</v>
      </c>
    </row>
    <row r="16" spans="1:12" x14ac:dyDescent="0.25">
      <c r="A16" s="34"/>
      <c r="B16" s="1"/>
      <c r="C16" s="1"/>
      <c r="D16" s="1"/>
      <c r="E16" s="1"/>
      <c r="F16" s="1"/>
      <c r="G16" s="1"/>
      <c r="H16" s="1"/>
      <c r="I16" s="2"/>
      <c r="J16" s="1">
        <v>37</v>
      </c>
      <c r="K16" s="65">
        <v>27762</v>
      </c>
      <c r="L16" s="64">
        <v>43830</v>
      </c>
    </row>
    <row r="17" spans="1:12" x14ac:dyDescent="0.25">
      <c r="A17" s="34"/>
      <c r="B17" s="1"/>
      <c r="C17" s="1"/>
      <c r="D17" s="1"/>
      <c r="E17" s="1"/>
      <c r="F17" s="1"/>
      <c r="G17" s="1"/>
      <c r="H17" s="1"/>
      <c r="I17" s="2"/>
      <c r="J17" s="1"/>
      <c r="K17" s="65">
        <f>J16*K16</f>
        <v>1027194</v>
      </c>
    </row>
    <row r="18" spans="1:12" x14ac:dyDescent="0.25">
      <c r="A18" s="34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4"/>
      <c r="B19" s="1"/>
      <c r="C19" s="1"/>
      <c r="D19" s="1"/>
      <c r="E19" s="1"/>
      <c r="F19" s="1"/>
      <c r="G19" s="1"/>
      <c r="H19" s="1"/>
      <c r="I19" s="2"/>
      <c r="J19" s="1">
        <v>58</v>
      </c>
      <c r="K19" s="65">
        <v>27762</v>
      </c>
      <c r="L19" s="64">
        <v>43830</v>
      </c>
    </row>
    <row r="20" spans="1:12" x14ac:dyDescent="0.25">
      <c r="A20" s="34"/>
      <c r="B20" s="1"/>
      <c r="C20" s="1"/>
      <c r="D20" s="1"/>
      <c r="E20" s="1"/>
      <c r="F20" s="1"/>
      <c r="G20" s="1"/>
      <c r="H20" s="1"/>
      <c r="I20" s="2"/>
      <c r="J20" s="1"/>
      <c r="K20" s="65">
        <f>J19*K19</f>
        <v>1610196</v>
      </c>
    </row>
    <row r="21" spans="1:12" x14ac:dyDescent="0.25">
      <c r="A21" s="34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4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93" t="s">
        <v>4</v>
      </c>
      <c r="B23" s="93" t="s">
        <v>0</v>
      </c>
      <c r="C23" s="93" t="s">
        <v>5</v>
      </c>
      <c r="D23" s="93"/>
      <c r="E23" s="93"/>
      <c r="F23" s="93"/>
      <c r="G23" s="72" t="s">
        <v>6</v>
      </c>
      <c r="H23" s="73" t="s">
        <v>1</v>
      </c>
      <c r="I23" s="72" t="s">
        <v>10</v>
      </c>
      <c r="J23" s="1"/>
    </row>
    <row r="24" spans="1:12" x14ac:dyDescent="0.25">
      <c r="A24" s="94"/>
      <c r="B24" s="94"/>
      <c r="C24" s="94"/>
      <c r="D24" s="94"/>
      <c r="E24" s="94"/>
      <c r="F24" s="94"/>
      <c r="G24" s="72"/>
      <c r="H24" s="74"/>
      <c r="I24" s="72"/>
      <c r="J24" s="1"/>
    </row>
    <row r="25" spans="1:12" ht="19.5" customHeight="1" x14ac:dyDescent="0.25">
      <c r="A25" s="60">
        <v>1</v>
      </c>
      <c r="B25" s="59">
        <v>3200000000</v>
      </c>
      <c r="C25" s="101" t="s">
        <v>17</v>
      </c>
      <c r="D25" s="102"/>
      <c r="E25" s="102"/>
      <c r="F25" s="102"/>
      <c r="G25" s="61">
        <v>1027194</v>
      </c>
      <c r="H25" s="8"/>
      <c r="I25" s="62">
        <f>A25*G25</f>
        <v>1027194</v>
      </c>
      <c r="J25" s="1"/>
    </row>
    <row r="26" spans="1:12" s="29" customFormat="1" ht="15" customHeight="1" x14ac:dyDescent="0.25">
      <c r="A26" s="36"/>
      <c r="B26" s="54"/>
      <c r="C26" s="95" t="s">
        <v>25</v>
      </c>
      <c r="D26" s="96"/>
      <c r="E26" s="96"/>
      <c r="F26" s="97"/>
      <c r="G26" s="30"/>
      <c r="H26" s="27"/>
      <c r="I26" s="35"/>
      <c r="J26" s="28"/>
    </row>
    <row r="27" spans="1:12" s="29" customFormat="1" ht="15" customHeight="1" x14ac:dyDescent="0.25">
      <c r="A27" s="36"/>
      <c r="B27" s="54"/>
      <c r="C27" s="56"/>
      <c r="D27" s="57"/>
      <c r="E27" s="57"/>
      <c r="F27" s="58"/>
      <c r="G27" s="15"/>
      <c r="H27" s="27"/>
      <c r="I27" s="35"/>
      <c r="J27" s="28"/>
    </row>
    <row r="28" spans="1:12" ht="15" customHeight="1" x14ac:dyDescent="0.25">
      <c r="A28" s="37"/>
      <c r="B28" s="52"/>
      <c r="C28" s="98" t="s">
        <v>18</v>
      </c>
      <c r="D28" s="99"/>
      <c r="E28" s="99"/>
      <c r="F28" s="100"/>
      <c r="G28" s="15"/>
      <c r="H28" s="9"/>
      <c r="I28" s="35"/>
      <c r="J28" s="1"/>
    </row>
    <row r="29" spans="1:12" ht="15" customHeight="1" x14ac:dyDescent="0.25">
      <c r="A29" s="37"/>
      <c r="B29" s="52"/>
      <c r="C29" s="87" t="s">
        <v>19</v>
      </c>
      <c r="D29" s="88"/>
      <c r="E29" s="88"/>
      <c r="F29" s="89"/>
      <c r="G29" s="26"/>
      <c r="H29" s="9"/>
      <c r="I29" s="35"/>
      <c r="J29" s="1"/>
    </row>
    <row r="30" spans="1:12" ht="15.75" x14ac:dyDescent="0.25">
      <c r="A30" s="37"/>
      <c r="B30" s="52"/>
      <c r="C30" s="90"/>
      <c r="D30" s="91"/>
      <c r="E30" s="91"/>
      <c r="F30" s="92"/>
      <c r="G30" s="26"/>
      <c r="H30" s="9"/>
      <c r="I30" s="35"/>
      <c r="J30" s="1"/>
    </row>
    <row r="31" spans="1:12" ht="15.75" x14ac:dyDescent="0.25">
      <c r="A31" s="37"/>
      <c r="B31" s="10"/>
      <c r="C31" s="75" t="s">
        <v>21</v>
      </c>
      <c r="D31" s="76"/>
      <c r="E31" s="76"/>
      <c r="F31" s="77"/>
      <c r="G31" s="11"/>
      <c r="H31" s="12"/>
      <c r="I31" s="35"/>
      <c r="J31" s="1"/>
    </row>
    <row r="32" spans="1:12" ht="15.75" x14ac:dyDescent="0.25">
      <c r="A32" s="53"/>
      <c r="B32" s="51"/>
      <c r="C32" s="78" t="s">
        <v>20</v>
      </c>
      <c r="D32" s="79"/>
      <c r="E32" s="79"/>
      <c r="F32" s="80"/>
      <c r="G32" s="55"/>
      <c r="H32" s="12"/>
      <c r="I32" s="38"/>
      <c r="J32" s="1"/>
    </row>
    <row r="33" spans="1:10" ht="15.75" x14ac:dyDescent="0.25">
      <c r="A33" s="50"/>
      <c r="B33" s="52"/>
      <c r="C33" s="78"/>
      <c r="D33" s="79"/>
      <c r="E33" s="79"/>
      <c r="F33" s="80"/>
      <c r="G33" s="55"/>
      <c r="H33" s="12"/>
      <c r="I33" s="39"/>
      <c r="J33" s="1"/>
    </row>
    <row r="34" spans="1:10" ht="15.75" x14ac:dyDescent="0.25">
      <c r="A34" s="66">
        <v>1</v>
      </c>
      <c r="B34" s="52"/>
      <c r="C34" s="81" t="s">
        <v>27</v>
      </c>
      <c r="D34" s="82"/>
      <c r="E34" s="82"/>
      <c r="F34" s="83"/>
      <c r="G34" s="67">
        <v>499035</v>
      </c>
      <c r="H34" s="12"/>
      <c r="I34" s="68">
        <v>499035</v>
      </c>
      <c r="J34" s="1"/>
    </row>
    <row r="35" spans="1:10" ht="15.75" x14ac:dyDescent="0.25">
      <c r="A35" s="50"/>
      <c r="B35" s="52"/>
      <c r="C35" s="84"/>
      <c r="D35" s="85"/>
      <c r="E35" s="85"/>
      <c r="F35" s="86"/>
      <c r="G35" s="55"/>
      <c r="H35" s="12"/>
      <c r="I35" s="35"/>
      <c r="J35" s="1"/>
    </row>
    <row r="36" spans="1:10" ht="15.75" x14ac:dyDescent="0.25">
      <c r="A36" s="10"/>
      <c r="B36" s="10"/>
      <c r="C36" s="69" t="s">
        <v>26</v>
      </c>
      <c r="D36" s="70"/>
      <c r="E36" s="70"/>
      <c r="F36" s="71"/>
      <c r="G36" s="17"/>
      <c r="H36" s="12"/>
      <c r="I36" s="35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5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5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5"/>
      <c r="J39" s="1"/>
    </row>
    <row r="40" spans="1:10" ht="15.75" x14ac:dyDescent="0.25">
      <c r="A40" s="40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41">
        <f>SUM(I25:I39)</f>
        <v>1526229</v>
      </c>
      <c r="J40" s="1"/>
    </row>
    <row r="41" spans="1:10" ht="15.75" x14ac:dyDescent="0.25">
      <c r="A41" s="42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3">
        <f>I40*19%</f>
        <v>289983.51</v>
      </c>
      <c r="J41" s="1"/>
    </row>
    <row r="42" spans="1:10" ht="15.75" x14ac:dyDescent="0.25">
      <c r="A42" s="42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41">
        <f>I41+I40</f>
        <v>1816212.51</v>
      </c>
      <c r="J42" s="1"/>
    </row>
    <row r="43" spans="1:10" x14ac:dyDescent="0.25">
      <c r="A43" s="34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4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4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4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4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4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4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4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4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4"/>
      <c r="B52" s="6" t="s">
        <v>23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4"/>
      <c r="B53" s="63" t="s">
        <v>24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4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4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5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6"/>
      <c r="B57" s="47"/>
      <c r="C57" s="47"/>
      <c r="D57" s="48"/>
      <c r="E57" s="47"/>
      <c r="F57" s="47"/>
      <c r="G57" s="47"/>
      <c r="H57" s="47"/>
      <c r="I57" s="49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7">
    <mergeCell ref="B23:B24"/>
    <mergeCell ref="A23:A24"/>
    <mergeCell ref="C23:F24"/>
    <mergeCell ref="C26:F26"/>
    <mergeCell ref="C28:F28"/>
    <mergeCell ref="C25:F25"/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</mergeCells>
  <hyperlinks>
    <hyperlink ref="B53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2019-04-04T20:14:55Z</cp:lastPrinted>
  <dcterms:created xsi:type="dcterms:W3CDTF">2001-09-15T22:28:18Z</dcterms:created>
  <dcterms:modified xsi:type="dcterms:W3CDTF">2019-05-28T20:14:49Z</dcterms:modified>
</cp:coreProperties>
</file>