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3" i="2" l="1"/>
  <c r="I38" i="2"/>
  <c r="I29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<sst xmlns="http://schemas.openxmlformats.org/spreadsheetml/2006/main" count="29" uniqueCount="29">
  <si>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</si>
  <si>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</si>
  <si>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</si>
  <si>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</si>
  <si>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</si>
  <si>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</si>
  <si>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</si>
  <si>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</si>
  <si>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</si>
  <si>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</si>
  <si>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</si>
  <si>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</si>
  <si>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</si>
  <si>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>: 15 dias</t>
  </si>
  <si>
    <t xml:space="preserve">      </t>
  </si>
  <si>
    <t>: Inmediata a su OC</t>
  </si>
  <si>
    <t xml:space="preserve">TOTAL  :  </t>
  </si>
  <si>
    <t>Andres Yañez</t>
  </si>
  <si>
    <t>HP 82E 8GB Dual-Port PCI-E FC HBA AJ763B</t>
  </si>
  <si>
    <t>HBA</t>
  </si>
  <si>
    <t xml:space="preserve">
</t>
  </si>
  <si>
    <t>Lenovo Storage V 3700 V2</t>
  </si>
  <si>
    <t>SFP ea</t>
  </si>
  <si>
    <t>Cbl</t>
  </si>
  <si>
    <t>Lenovo Storage V3700 V2 SFF Control Enclosure</t>
  </si>
  <si>
    <t>Lenovo 3m LC-LC OM3 MMF Cable</t>
  </si>
  <si>
    <t>Servicio de instalacion</t>
  </si>
  <si>
    <t>09 Lenovo Storage V3700 V2 1.2TB 2.5" 10K HDD</t>
  </si>
  <si>
    <t>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</si>
</sst>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340A]\ #,##0"/>
    <numFmt numFmtId="167" formatCode="_-&quot;$&quot;\ * #,##0_-;\-&quot;$&quot;\ * #,##0_-;_-&quot;$&quot;\ * &quot;-&quot;??_-;_-@_-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164" fontId="12" fillId="0" borderId="0" applyFont="0" applyFill="0" applyBorder="0" applyAlignment="0" applyProtection="0"/>
    <xf numFmtId="166" fontId="1" fillId="0" borderId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0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167" fontId="10" fillId="0" borderId="10" xfId="5" applyNumberFormat="1" applyFont="1" applyBorder="1" applyAlignment="1">
      <alignment horizontal="center"/>
    </xf>
    <xf numFmtId="167" fontId="10" fillId="0" borderId="3" xfId="5" applyNumberFormat="1" applyFont="1" applyBorder="1" applyAlignment="1">
      <alignment horizontal="center" vertical="center" wrapText="1"/>
    </xf>
    <xf numFmtId="167" fontId="10" fillId="0" borderId="2" xfId="5" applyNumberFormat="1" applyFont="1" applyBorder="1" applyAlignment="1">
      <alignment horizontal="center"/>
    </xf>
    <xf numFmtId="167" fontId="10" fillId="0" borderId="3" xfId="5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3" fontId="10" fillId="0" borderId="10" xfId="0" applyNumberFormat="1" applyFont="1" applyFill="1" applyBorder="1" applyAlignment="1" applyProtection="1">
      <alignment vertical="center" wrapText="1"/>
    </xf>
    <xf numFmtId="3" fontId="10" fillId="0" borderId="0" xfId="0" applyNumberFormat="1" applyFont="1" applyFill="1" applyBorder="1" applyAlignment="1" applyProtection="1">
      <alignment vertical="center" wrapText="1"/>
    </xf>
    <xf numFmtId="3" fontId="10" fillId="0" borderId="1" xfId="0" applyNumberFormat="1" applyFont="1" applyFill="1" applyBorder="1" applyAlignment="1" applyProtection="1">
      <alignment vertical="center" wrapText="1"/>
    </xf>
    <xf numFmtId="3" fontId="10" fillId="0" borderId="10" xfId="0" applyNumberFormat="1" applyFont="1" applyFill="1" applyBorder="1" applyAlignment="1" applyProtection="1">
      <alignment horizontal="left" vertical="center" wrapText="1"/>
    </xf>
    <xf numFmtId="3" fontId="10" fillId="0" borderId="0" xfId="0" applyNumberFormat="1" applyFont="1" applyFill="1" applyBorder="1" applyAlignment="1" applyProtection="1">
      <alignment horizontal="left" vertical="center" wrapText="1"/>
    </xf>
    <xf numFmtId="3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3" fontId="10" fillId="0" borderId="0" xfId="0" applyNumberFormat="1" applyFont="1" applyFill="1" applyBorder="1" applyAlignment="1" applyProtection="1">
      <alignment horizontal="left" vertical="center" wrapText="1"/>
    </xf>
    <xf numFmtId="3" fontId="10" fillId="0" borderId="1" xfId="0" applyNumberFormat="1" applyFont="1" applyFill="1" applyBorder="1" applyAlignment="1" applyProtection="1">
      <alignment horizontal="left" vertical="center" wrapText="1"/>
    </xf>
  </cellXfs>
  <cellStyles count="7">
    <cellStyle name="Moneda" xfId="5" builtinId="4"/>
    <cellStyle name="Moneda 2" xfId="1"/>
    <cellStyle name="Normal" xfId="0" builtinId="0"/>
    <cellStyle name="Normal 2" xfId="2"/>
    <cellStyle name="Normal 3" xfId="3"/>
    <cellStyle name="Normal 3 2" xfId="4"/>
    <cellStyle name="Normal 7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 06</a:t>
          </a:r>
          <a:r>
            <a:rPr lang="es-CL" sz="1100" b="1" baseline="0"/>
            <a:t> </a:t>
          </a:r>
          <a:r>
            <a:rPr lang="es-CL" sz="1100" b="1"/>
            <a:t>de Agosto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+569 7776 4084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 		                         		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7286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tabSelected="1" zoomScaleNormal="100" workbookViewId="0">
      <selection activeCell="E39" sqref="E3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7"/>
      <c r="B1" s="28"/>
      <c r="C1" s="28"/>
      <c r="D1" s="28"/>
      <c r="E1" s="28"/>
      <c r="F1" s="28"/>
      <c r="G1" s="28"/>
      <c r="H1" s="28"/>
      <c r="I1" s="29"/>
      <c r="J1" s="1"/>
    </row>
    <row r="2" spans="1:10" x14ac:dyDescent="0.25">
      <c r="A2" s="30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0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0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0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0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0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0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0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0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0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0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0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0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0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0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0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0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0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0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0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0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0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0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0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48" t="s">
        <v>6</v>
      </c>
      <c r="H26" s="49" t="s">
        <v>1</v>
      </c>
      <c r="I26" s="48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48"/>
      <c r="H27" s="50"/>
      <c r="I27" s="48"/>
      <c r="J27" s="1"/>
    </row>
    <row r="28" spans="1:10" ht="4.5" customHeight="1" x14ac:dyDescent="0.25">
      <c r="A28" s="30"/>
      <c r="B28" s="8"/>
      <c r="C28" s="51"/>
      <c r="D28" s="52"/>
      <c r="E28" s="52"/>
      <c r="F28" s="53"/>
      <c r="G28" s="26"/>
      <c r="H28" s="9"/>
      <c r="I28" s="2"/>
      <c r="J28" s="1"/>
    </row>
    <row r="29" spans="1:10" s="43" customFormat="1" ht="15" customHeight="1" x14ac:dyDescent="0.25">
      <c r="A29" s="41">
        <v>3</v>
      </c>
      <c r="B29" s="41" t="s">
        <v>19</v>
      </c>
      <c r="C29" s="65" t="s">
        <v>18</v>
      </c>
      <c r="D29" s="66"/>
      <c r="E29" s="66"/>
      <c r="F29" s="66"/>
      <c r="G29" s="44">
        <v>1492400</v>
      </c>
      <c r="H29" s="25"/>
      <c r="I29" s="45">
        <f>G29*A29</f>
        <v>4477200</v>
      </c>
      <c r="J29" s="42"/>
    </row>
    <row r="30" spans="1:10" ht="15" customHeight="1" x14ac:dyDescent="0.25">
      <c r="A30" s="10"/>
      <c r="B30" s="10"/>
      <c r="C30" s="56" t="s">
        <v>20</v>
      </c>
      <c r="D30" s="57"/>
      <c r="E30" s="57"/>
      <c r="F30" s="58"/>
      <c r="G30" s="44"/>
      <c r="H30" s="11"/>
      <c r="I30" s="45"/>
      <c r="J30" s="1"/>
    </row>
    <row r="31" spans="1:10" ht="15" customHeight="1" x14ac:dyDescent="0.25">
      <c r="A31" s="32"/>
      <c r="B31" s="10"/>
      <c r="C31" s="65" t="s">
        <v>21</v>
      </c>
      <c r="D31" s="66"/>
      <c r="E31" s="66"/>
      <c r="F31" s="67"/>
      <c r="G31" s="24"/>
      <c r="H31" s="11"/>
      <c r="I31" s="45"/>
      <c r="J31" s="1"/>
    </row>
    <row r="32" spans="1:10" ht="15.75" x14ac:dyDescent="0.25">
      <c r="A32" s="31"/>
      <c r="B32" s="12"/>
      <c r="C32" s="65" t="s">
        <v>27</v>
      </c>
      <c r="D32" s="66"/>
      <c r="E32" s="66"/>
      <c r="F32" s="67"/>
      <c r="G32" s="24"/>
      <c r="H32" s="11"/>
      <c r="I32" s="45"/>
      <c r="J32" s="1"/>
    </row>
    <row r="33" spans="1:10" ht="15.75" x14ac:dyDescent="0.25">
      <c r="A33" s="41">
        <v>1</v>
      </c>
      <c r="B33" s="41" t="s">
        <v>28</v>
      </c>
      <c r="C33" s="65" t="s">
        <v>22</v>
      </c>
      <c r="D33" s="66"/>
      <c r="E33" s="66"/>
      <c r="F33" s="66"/>
      <c r="G33" s="44">
        <v>20611500</v>
      </c>
      <c r="H33" s="13"/>
      <c r="I33" s="45">
        <f t="shared" ref="I33:I38" si="0">G33*A33</f>
        <v>20611500</v>
      </c>
      <c r="J33" s="1"/>
    </row>
    <row r="34" spans="1:10" ht="15.75" x14ac:dyDescent="0.25">
      <c r="A34" s="41"/>
      <c r="B34" s="12"/>
      <c r="C34" s="65" t="s">
        <v>23</v>
      </c>
      <c r="D34" s="66"/>
      <c r="E34" s="66"/>
      <c r="F34" s="66"/>
      <c r="G34" s="14"/>
      <c r="H34" s="13"/>
      <c r="I34" s="45"/>
      <c r="J34" s="1"/>
    </row>
    <row r="35" spans="1:10" ht="15.75" x14ac:dyDescent="0.25">
      <c r="A35" s="41"/>
      <c r="B35" s="12"/>
      <c r="C35" s="65" t="s">
        <v>24</v>
      </c>
      <c r="D35" s="66"/>
      <c r="E35" s="66"/>
      <c r="F35" s="66"/>
      <c r="G35" s="16"/>
      <c r="H35" s="13"/>
      <c r="I35" s="45"/>
      <c r="J35" s="1"/>
    </row>
    <row r="36" spans="1:10" ht="15.75" x14ac:dyDescent="0.25">
      <c r="A36" s="41"/>
      <c r="B36" s="12"/>
      <c r="C36" s="65" t="s">
        <v>25</v>
      </c>
      <c r="D36" s="66"/>
      <c r="E36" s="66"/>
      <c r="F36" s="66"/>
      <c r="G36" s="16"/>
      <c r="H36" s="13"/>
      <c r="I36" s="45"/>
      <c r="J36" s="1"/>
    </row>
    <row r="37" spans="1:10" ht="15.75" x14ac:dyDescent="0.25">
      <c r="A37" s="41"/>
      <c r="B37" s="12"/>
      <c r="C37" s="59"/>
      <c r="D37" s="60"/>
      <c r="E37" s="60"/>
      <c r="F37" s="61"/>
      <c r="G37" s="16"/>
      <c r="H37" s="13"/>
      <c r="I37" s="45"/>
      <c r="J37" s="1"/>
    </row>
    <row r="38" spans="1:10" ht="15.75" customHeight="1" x14ac:dyDescent="0.25">
      <c r="A38" s="41">
        <v>1</v>
      </c>
      <c r="B38" s="17"/>
      <c r="C38" s="62" t="s">
        <v>26</v>
      </c>
      <c r="D38" s="63"/>
      <c r="E38" s="63"/>
      <c r="F38" s="64"/>
      <c r="G38" s="44">
        <v>3185000</v>
      </c>
      <c r="H38" s="13"/>
      <c r="I38" s="45">
        <f t="shared" si="0"/>
        <v>3185000</v>
      </c>
      <c r="J38" s="1"/>
    </row>
    <row r="39" spans="1:10" ht="15.75" customHeight="1" x14ac:dyDescent="0.25">
      <c r="A39" s="41"/>
      <c r="B39" s="17"/>
      <c r="C39" s="68"/>
      <c r="D39" s="68"/>
      <c r="E39" s="68"/>
      <c r="F39" s="69"/>
      <c r="G39" s="44"/>
      <c r="H39" s="13"/>
      <c r="I39" s="45"/>
      <c r="J39" s="1"/>
    </row>
    <row r="40" spans="1:10" ht="15.75" x14ac:dyDescent="0.25">
      <c r="A40" s="33"/>
      <c r="B40" s="18"/>
      <c r="C40" s="19"/>
      <c r="D40" s="19"/>
      <c r="E40" s="19"/>
      <c r="F40" s="20"/>
      <c r="G40" s="21" t="s">
        <v>8</v>
      </c>
      <c r="H40" s="22" t="e">
        <f>+#REF!</f>
        <v>#REF!</v>
      </c>
      <c r="I40" s="46">
        <f>SUM(I28:I38)</f>
        <v>28273700</v>
      </c>
      <c r="J40" s="1"/>
    </row>
    <row r="41" spans="1:10" ht="15.75" x14ac:dyDescent="0.25">
      <c r="A41" s="34"/>
      <c r="B41" s="15"/>
      <c r="C41" s="15"/>
      <c r="D41" s="15"/>
      <c r="E41" s="15"/>
      <c r="F41" s="15"/>
      <c r="G41" s="23" t="s">
        <v>9</v>
      </c>
      <c r="H41" s="11" t="e">
        <f>H40*19%</f>
        <v>#REF!</v>
      </c>
      <c r="I41" s="47">
        <f>I40*19%</f>
        <v>5372003</v>
      </c>
      <c r="J41" s="1"/>
    </row>
    <row r="42" spans="1:10" ht="15.75" x14ac:dyDescent="0.25">
      <c r="A42" s="34"/>
      <c r="B42" s="15"/>
      <c r="C42" s="15"/>
      <c r="D42" s="15"/>
      <c r="E42" s="15"/>
      <c r="F42" s="15"/>
      <c r="G42" s="21" t="s">
        <v>16</v>
      </c>
      <c r="H42" s="22" t="e">
        <f>SUM(H40:H41)</f>
        <v>#REF!</v>
      </c>
      <c r="I42" s="46">
        <f>I41+I40</f>
        <v>33645703</v>
      </c>
      <c r="J42" s="1"/>
    </row>
    <row r="43" spans="1:10" x14ac:dyDescent="0.25">
      <c r="A43" s="30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0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0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35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35" t="s">
        <v>3</v>
      </c>
      <c r="B47" s="4"/>
      <c r="C47" s="5" t="s">
        <v>13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 t="s">
        <v>2</v>
      </c>
      <c r="B48" s="4"/>
      <c r="C48" s="5" t="s">
        <v>15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0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0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0"/>
      <c r="B51" s="1"/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0"/>
      <c r="B52" s="6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0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0"/>
      <c r="B54" s="7" t="s">
        <v>12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0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36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37"/>
      <c r="B57" s="38"/>
      <c r="C57" s="38"/>
      <c r="D57" s="39"/>
      <c r="E57" s="38"/>
      <c r="F57" s="38"/>
      <c r="G57" s="38"/>
      <c r="H57" s="38"/>
      <c r="I57" s="40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6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4"/>
    <mergeCell ref="C35:F35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2018-08-02T15:30:49Z</cp:lastPrinted>
  <dcterms:created xsi:type="dcterms:W3CDTF">2001-09-15T22:28:18Z</dcterms:created>
  <dcterms:modified xsi:type="dcterms:W3CDTF">2018-08-06T17:38:07Z</dcterms:modified>
</cp:coreProperties>
</file>