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iterateDelta="1E-4" concurrentCalc="0"/>
</workbook>
</file>

<file path=xl/calcChain.xml><?xml version="1.0" encoding="utf-8"?>
<calcChain xmlns="http://schemas.openxmlformats.org/spreadsheetml/2006/main">
  <c r="I29" i="2" l="1"/>
  <c r="I30" i="2"/>
  <c r="I40" i="2"/>
  <c r="I42" i="2"/>
  <c r="I41" i="2"/>
  <c r="I34" i="2"/>
  <c r="I35" i="2"/>
  <c r="I36" i="2"/>
  <c r="I33" i="2"/>
  <c r="I32" i="2"/>
  <c r="I31" i="2"/>
  <c r="I43" i="2"/>
  <c r="I44" i="2"/>
  <c r="I45" i="2"/>
  <c r="H43" i="2"/>
  <c r="H44" i="2"/>
  <c r="H45" i="2"/>
</calcChain>
</file>

<file path=xl/sharedStrings.xml><?xml version="1.0" encoding="utf-8"?>
<sst xmlns="http://schemas.openxmlformats.org/spreadsheetml/2006/main" count="35" uniqueCount="35">
  <si>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</si>
  <si>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</si>
  <si>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</si>
  <si>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</si>
  <si>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</si>
  <si>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</si>
  <si>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</si>
  <si>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</si>
  <si>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</si>
  <si>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</si>
  <si>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</si>
  <si>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</si>
  <si>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</si>
  <si>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</si>
  <si>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</si>
  <si>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</si>
  <si>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</si>
  <si>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</si>
  <si>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</si>
  <si>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5-RFB00433</t>
  </si>
  <si>
    <t>RF Reader, IP, 433MHz, WALL</t>
  </si>
  <si>
    <t>5-ALC01021-0</t>
  </si>
  <si>
    <t>LF Bus Beacon, No RF, 4.5M, 125kHz</t>
  </si>
  <si>
    <t>5-ERS01905-30P</t>
  </si>
  <si>
    <t>Reader Certified Cable w/ 2 RJ12 (6 pin) connectors 30 feet Plenum</t>
  </si>
  <si>
    <t>5-JBA10485</t>
  </si>
  <si>
    <t>RS-485 Junction Box, 4 RJ11 Ports</t>
  </si>
  <si>
    <t>5-ERS02603</t>
  </si>
  <si>
    <t xml:space="preserve">Power Supply, 24VDC, 10 Amp, Linear </t>
  </si>
  <si>
    <t xml:space="preserve">Micelaneos </t>
  </si>
  <si>
    <t>CAT 5E/18 AWG</t>
  </si>
  <si>
    <t>Cable para Sistema</t>
  </si>
  <si>
    <t>Mano de Obra</t>
  </si>
  <si>
    <t>DESC 05% Equipos:</t>
  </si>
  <si>
    <t>: 15 dias,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</si>
</sst>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	      Viernes 13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Nº7280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K24" sqref="K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8"/>
      <c r="H27" s="60"/>
      <c r="I27" s="58"/>
      <c r="J27" s="1"/>
    </row>
    <row r="28" spans="1:10" ht="4.5" customHeight="1" x14ac:dyDescent="0.25">
      <c r="A28" s="23"/>
      <c r="B28" s="39"/>
      <c r="C28" s="61"/>
      <c r="D28" s="62"/>
      <c r="E28" s="62"/>
      <c r="F28" s="62"/>
      <c r="G28" s="42"/>
      <c r="H28" s="43"/>
      <c r="I28" s="42"/>
      <c r="J28" s="1"/>
    </row>
    <row r="29" spans="1:10" ht="15" customHeight="1" x14ac:dyDescent="0.25">
      <c r="A29" s="28">
        <v>2</v>
      </c>
      <c r="B29" s="9" t="s">
        <v>19</v>
      </c>
      <c r="C29" s="50" t="s">
        <v>20</v>
      </c>
      <c r="D29" s="51"/>
      <c r="E29" s="51"/>
      <c r="F29" s="51"/>
      <c r="G29" s="11">
        <v>292950</v>
      </c>
      <c r="H29" s="8"/>
      <c r="I29" s="27">
        <f>SUM(A29*G29)</f>
        <v>585900</v>
      </c>
      <c r="J29" s="1"/>
    </row>
    <row r="30" spans="1:10" ht="15.75" x14ac:dyDescent="0.25">
      <c r="A30" s="28">
        <v>1</v>
      </c>
      <c r="B30" s="9" t="s">
        <v>21</v>
      </c>
      <c r="C30" s="50" t="s">
        <v>22</v>
      </c>
      <c r="D30" s="51"/>
      <c r="E30" s="51"/>
      <c r="F30" s="51"/>
      <c r="G30" s="11">
        <v>225750</v>
      </c>
      <c r="H30" s="8"/>
      <c r="I30" s="27">
        <f>SUM(A30*G30)</f>
        <v>225750</v>
      </c>
    </row>
    <row r="31" spans="1:10" ht="15" customHeight="1" x14ac:dyDescent="0.25">
      <c r="A31" s="28">
        <v>4</v>
      </c>
      <c r="B31" s="9" t="s">
        <v>23</v>
      </c>
      <c r="C31" s="50" t="s">
        <v>24</v>
      </c>
      <c r="D31" s="51"/>
      <c r="E31" s="51"/>
      <c r="F31" s="51"/>
      <c r="G31" s="11">
        <v>26250</v>
      </c>
      <c r="H31" s="8"/>
      <c r="I31" s="27">
        <f>SUM(A31*G31)</f>
        <v>105000</v>
      </c>
      <c r="J31" s="1"/>
    </row>
    <row r="32" spans="1:10" ht="15.75" customHeight="1" x14ac:dyDescent="0.25">
      <c r="A32" s="28">
        <v>2</v>
      </c>
      <c r="B32" s="9" t="s">
        <v>25</v>
      </c>
      <c r="C32" s="50" t="s">
        <v>26</v>
      </c>
      <c r="D32" s="51"/>
      <c r="E32" s="51"/>
      <c r="F32" s="51"/>
      <c r="G32" s="11">
        <v>25200</v>
      </c>
      <c r="H32" s="8"/>
      <c r="I32" s="27">
        <f t="shared" ref="I32:I36" si="0">SUM(A32*G32)</f>
        <v>50400</v>
      </c>
      <c r="J32" s="1"/>
    </row>
    <row r="33" spans="1:10" ht="15.75" customHeight="1" x14ac:dyDescent="0.25">
      <c r="A33" s="28">
        <v>1</v>
      </c>
      <c r="B33" s="9" t="s">
        <v>27</v>
      </c>
      <c r="C33" s="50" t="s">
        <v>28</v>
      </c>
      <c r="D33" s="51"/>
      <c r="E33" s="51"/>
      <c r="F33" s="51"/>
      <c r="G33" s="11">
        <v>156975</v>
      </c>
      <c r="H33" s="8"/>
      <c r="I33" s="27">
        <f t="shared" si="0"/>
        <v>156975</v>
      </c>
      <c r="J33" s="1"/>
    </row>
    <row r="34" spans="1:10" ht="15.75" x14ac:dyDescent="0.25">
      <c r="A34" s="9">
        <v>1</v>
      </c>
      <c r="B34" s="9">
        <v>11110000</v>
      </c>
      <c r="C34" s="63" t="s">
        <v>29</v>
      </c>
      <c r="D34" s="64"/>
      <c r="E34" s="64"/>
      <c r="F34" s="64"/>
      <c r="G34" s="11">
        <v>94485</v>
      </c>
      <c r="H34" s="10"/>
      <c r="I34" s="27">
        <f t="shared" si="0"/>
        <v>94485</v>
      </c>
      <c r="J34" s="1"/>
    </row>
    <row r="35" spans="1:10" ht="15.75" customHeight="1" x14ac:dyDescent="0.25">
      <c r="A35" s="9">
        <v>1</v>
      </c>
      <c r="B35" s="9" t="s">
        <v>30</v>
      </c>
      <c r="C35" s="55" t="s">
        <v>31</v>
      </c>
      <c r="D35" s="56"/>
      <c r="E35" s="56"/>
      <c r="F35" s="57"/>
      <c r="G35" s="11">
        <v>122500</v>
      </c>
      <c r="H35" s="10"/>
      <c r="I35" s="27">
        <f t="shared" si="0"/>
        <v>122500</v>
      </c>
      <c r="J35" s="1"/>
    </row>
    <row r="36" spans="1:10" ht="15.75" x14ac:dyDescent="0.25">
      <c r="A36" s="9">
        <v>1</v>
      </c>
      <c r="B36" s="9">
        <v>111000</v>
      </c>
      <c r="C36" s="52" t="s">
        <v>32</v>
      </c>
      <c r="D36" s="53"/>
      <c r="E36" s="53"/>
      <c r="F36" s="54"/>
      <c r="G36" s="11">
        <v>134978</v>
      </c>
      <c r="H36" s="10"/>
      <c r="I36" s="27">
        <f t="shared" si="0"/>
        <v>134978</v>
      </c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7">
        <f>SUM(I29:I33)</f>
        <v>1124025</v>
      </c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SUM(I29:I36)</f>
        <v>1475988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33</v>
      </c>
      <c r="H42" s="40"/>
      <c r="I42" s="45">
        <f>(I40*5)/100</f>
        <v>56201.25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1419786.75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269759.48249999998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1689546.2324999999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34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5"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2018-07-13T21:53:13Z</cp:lastPrinted>
  <dcterms:created xsi:type="dcterms:W3CDTF">2001-09-15T22:28:18Z</dcterms:created>
  <dcterms:modified xsi:type="dcterms:W3CDTF">2018-07-13T21:59:51Z</dcterms:modified>
</cp:coreProperties>
</file>