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490" windowHeight="7455"/>
  </bookViews>
  <sheets>
    <sheet name="Hoja2" sheetId="2" r:id="rId1"/>
  </sheets>
  <externalReferences>
    <externalReference r:id="rId2"/>
    <externalReference r:id="rId3"/>
  </externalReferences>
  <definedNames>
    <definedName name="_xlnm.Print_Area" localSheetId="0">Hoja2!$A$1:$I$56</definedName>
    <definedName name="data10">[1]Hoja1!$E$15</definedName>
    <definedName name="data4">#REF!</definedName>
    <definedName name="data84">[2]Pedido!$E$62</definedName>
    <definedName name="dflt3">[2]Personalizar!$F$24</definedName>
    <definedName name="dflt4">[2]Personalizar!$E$25</definedName>
    <definedName name="dflt6">[2]Personalizar!$F$28</definedName>
    <definedName name="dflt7">[2]Personalizar!$E$29</definedName>
  </definedNames>
  <calcPr calcId="144525"/>
</workbook>
</file>

<file path=xl/calcChain.xml><?xml version="1.0" encoding="utf-8"?>
<calcChain xmlns="http://schemas.openxmlformats.org/spreadsheetml/2006/main">
  <c r="I29" i="2" l="1"/>
  <c r="I39" i="2" l="1"/>
  <c r="I40" i="2" s="1"/>
  <c r="I41" i="2" s="1"/>
  <c r="H39" i="2"/>
  <c r="H40" i="2" s="1"/>
  <c r="H41" i="2" l="1"/>
</calcChain>
</file>

<file path=xl/sharedStrings.xml><?xml version="1.0" encoding="utf-8"?>
<sst xmlns="http://schemas.openxmlformats.org/spreadsheetml/2006/main" count="21" uniqueCount="21">
  <si>
    <t>CODIGO</t>
  </si>
  <si>
    <t>TOTAL</t>
  </si>
  <si>
    <t xml:space="preserve">plazo de entrega </t>
  </si>
  <si>
    <t>Validez</t>
  </si>
  <si>
    <t>CANTIDAD</t>
  </si>
  <si>
    <t>DETALLE</t>
  </si>
  <si>
    <t>PRECIO UNITARIO</t>
  </si>
  <si>
    <t>Forma de pago</t>
  </si>
  <si>
    <t xml:space="preserve">NETO : </t>
  </si>
  <si>
    <t xml:space="preserve">IVA : </t>
  </si>
  <si>
    <t xml:space="preserve">PRECIO TOTAL </t>
  </si>
  <si>
    <t xml:space="preserve">: 30 Dias </t>
  </si>
  <si>
    <t>CENCOMEX</t>
  </si>
  <si>
    <t xml:space="preserve">TOTAL  : </t>
  </si>
  <si>
    <t>: 15 dias</t>
  </si>
  <si>
    <t xml:space="preserve">      </t>
  </si>
  <si>
    <t>Pillow Speaker Full</t>
  </si>
  <si>
    <t>Sebastian Rojas</t>
  </si>
  <si>
    <t>srojas@cencomex.cl</t>
  </si>
  <si>
    <t>9-56453642</t>
  </si>
  <si>
    <t>: Inmediato con O/C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</si>
</sst>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&quot;Ch$&quot;* #,##0.00_);_(&quot;Ch$&quot;* \(#,##0.00\);_(&quot;Ch$&quot;* &quot;-&quot;??_);_(@_)"/>
  </numFmts>
  <fonts count="15" x14ac:knownFonts="1">
    <font>
      <sz val="11"/>
      <name val="Bookman Old Style"/>
    </font>
    <font>
      <sz val="11"/>
      <color theme="1"/>
      <name val="Calibri"/>
      <family val="2"/>
      <scheme val="minor"/>
    </font>
    <font>
      <sz val="11"/>
      <name val="Bookman Old Style"/>
      <family val="1"/>
    </font>
    <font>
      <sz val="10"/>
      <name val="Bookman Old Style"/>
      <family val="1"/>
    </font>
    <font>
      <b/>
      <sz val="10"/>
      <name val="Bookman Old Style"/>
      <family val="1"/>
    </font>
    <font>
      <b/>
      <sz val="9"/>
      <name val="Bookman Old Style"/>
      <family val="1"/>
    </font>
    <font>
      <sz val="11"/>
      <color theme="1"/>
      <name val="Calibri"/>
      <family val="2"/>
      <scheme val="minor"/>
    </font>
    <font>
      <b/>
      <sz val="11"/>
      <color theme="3" tint="-0.249977111117893"/>
      <name val="Bookman Old Style"/>
      <family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name val="Bookman Old Style"/>
      <family val="1"/>
    </font>
    <font>
      <sz val="12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u/>
      <sz val="11"/>
      <color theme="10"/>
      <name val="Bookman Old Style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rgb="FF00B0F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6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6" fillId="0" borderId="0"/>
    <xf numFmtId="0" fontId="1" fillId="0" borderId="0"/>
    <xf numFmtId="0" fontId="14" fillId="0" borderId="0" applyNumberFormat="0" applyFill="0" applyBorder="0" applyAlignment="0" applyProtection="0"/>
  </cellStyleXfs>
  <cellXfs count="83">
    <xf numFmtId="0" fontId="0" fillId="0" borderId="0" xfId="0"/>
    <xf numFmtId="0" fontId="0" fillId="0" borderId="0" xfId="0" applyBorder="1"/>
    <xf numFmtId="0" fontId="0" fillId="0" borderId="1" xfId="0" applyBorder="1"/>
    <xf numFmtId="0" fontId="0" fillId="0" borderId="9" xfId="0" applyBorder="1"/>
    <xf numFmtId="0" fontId="4" fillId="2" borderId="0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>
      <alignment horizontal="left"/>
    </xf>
    <xf numFmtId="0" fontId="2" fillId="0" borderId="0" xfId="0" applyFont="1" applyBorder="1"/>
    <xf numFmtId="0" fontId="7" fillId="0" borderId="0" xfId="0" applyFont="1" applyFill="1" applyBorder="1"/>
    <xf numFmtId="0" fontId="8" fillId="0" borderId="3" xfId="0" applyFont="1" applyFill="1" applyBorder="1" applyAlignment="1">
      <alignment horizontal="center"/>
    </xf>
    <xf numFmtId="3" fontId="9" fillId="0" borderId="3" xfId="0" applyNumberFormat="1" applyFont="1" applyBorder="1" applyAlignment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Border="1"/>
    <xf numFmtId="0" fontId="8" fillId="0" borderId="3" xfId="0" applyFont="1" applyBorder="1" applyAlignment="1">
      <alignment horizontal="center"/>
    </xf>
    <xf numFmtId="3" fontId="10" fillId="0" borderId="3" xfId="0" applyNumberFormat="1" applyFont="1" applyBorder="1" applyAlignment="1">
      <alignment horizontal="center"/>
    </xf>
    <xf numFmtId="3" fontId="8" fillId="0" borderId="0" xfId="0" applyNumberFormat="1" applyFont="1" applyBorder="1"/>
    <xf numFmtId="3" fontId="8" fillId="0" borderId="3" xfId="0" applyNumberFormat="1" applyFont="1" applyBorder="1" applyAlignment="1">
      <alignment horizontal="center"/>
    </xf>
    <xf numFmtId="0" fontId="8" fillId="0" borderId="0" xfId="0" applyFont="1" applyBorder="1"/>
    <xf numFmtId="0" fontId="8" fillId="0" borderId="1" xfId="0" applyFont="1" applyBorder="1"/>
    <xf numFmtId="3" fontId="8" fillId="0" borderId="0" xfId="0" applyNumberFormat="1" applyFont="1" applyBorder="1" applyAlignment="1">
      <alignment horizontal="center"/>
    </xf>
    <xf numFmtId="0" fontId="8" fillId="0" borderId="0" xfId="0" applyFont="1" applyFill="1" applyBorder="1"/>
    <xf numFmtId="3" fontId="8" fillId="2" borderId="3" xfId="0" applyNumberFormat="1" applyFont="1" applyFill="1" applyBorder="1" applyAlignment="1">
      <alignment horizontal="center"/>
    </xf>
    <xf numFmtId="0" fontId="8" fillId="0" borderId="3" xfId="0" applyFont="1" applyBorder="1"/>
    <xf numFmtId="3" fontId="8" fillId="2" borderId="6" xfId="0" applyNumberFormat="1" applyFont="1" applyFill="1" applyBorder="1" applyAlignment="1">
      <alignment horizontal="center"/>
    </xf>
    <xf numFmtId="0" fontId="8" fillId="0" borderId="6" xfId="0" applyFont="1" applyBorder="1"/>
    <xf numFmtId="0" fontId="8" fillId="0" borderId="4" xfId="0" applyFont="1" applyBorder="1"/>
    <xf numFmtId="0" fontId="8" fillId="0" borderId="5" xfId="0" applyFont="1" applyBorder="1"/>
    <xf numFmtId="3" fontId="8" fillId="0" borderId="2" xfId="0" applyNumberFormat="1" applyFont="1" applyBorder="1"/>
    <xf numFmtId="3" fontId="9" fillId="0" borderId="2" xfId="0" applyNumberFormat="1" applyFont="1" applyBorder="1"/>
    <xf numFmtId="3" fontId="8" fillId="0" borderId="3" xfId="0" applyNumberFormat="1" applyFont="1" applyBorder="1"/>
    <xf numFmtId="0" fontId="8" fillId="0" borderId="0" xfId="0" applyFont="1" applyBorder="1" applyAlignment="1">
      <alignment horizontal="center"/>
    </xf>
    <xf numFmtId="3" fontId="9" fillId="0" borderId="0" xfId="0" applyNumberFormat="1" applyFont="1" applyBorder="1" applyAlignment="1">
      <alignment wrapText="1"/>
    </xf>
    <xf numFmtId="0" fontId="0" fillId="0" borderId="3" xfId="0" applyBorder="1"/>
    <xf numFmtId="0" fontId="0" fillId="0" borderId="11" xfId="0" applyBorder="1"/>
    <xf numFmtId="0" fontId="0" fillId="0" borderId="8" xfId="0" applyBorder="1"/>
    <xf numFmtId="0" fontId="0" fillId="0" borderId="12" xfId="0" applyBorder="1"/>
    <xf numFmtId="0" fontId="0" fillId="0" borderId="10" xfId="0" applyBorder="1"/>
    <xf numFmtId="3" fontId="8" fillId="0" borderId="3" xfId="0" applyNumberFormat="1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3" fontId="9" fillId="0" borderId="2" xfId="0" applyNumberFormat="1" applyFont="1" applyBorder="1" applyAlignment="1">
      <alignment horizontal="center"/>
    </xf>
    <xf numFmtId="0" fontId="8" fillId="0" borderId="10" xfId="0" applyFont="1" applyBorder="1"/>
    <xf numFmtId="3" fontId="9" fillId="0" borderId="3" xfId="0" applyNumberFormat="1" applyFont="1" applyBorder="1" applyAlignment="1">
      <alignment horizontal="center"/>
    </xf>
    <xf numFmtId="0" fontId="4" fillId="2" borderId="10" xfId="0" applyFont="1" applyFill="1" applyBorder="1" applyAlignment="1" applyProtection="1">
      <alignment horizontal="left" vertical="center"/>
      <protection locked="0"/>
    </xf>
    <xf numFmtId="0" fontId="2" fillId="0" borderId="10" xfId="0" applyFont="1" applyBorder="1"/>
    <xf numFmtId="0" fontId="0" fillId="0" borderId="13" xfId="0" applyBorder="1"/>
    <xf numFmtId="0" fontId="0" fillId="0" borderId="4" xfId="0" applyBorder="1"/>
    <xf numFmtId="0" fontId="2" fillId="0" borderId="4" xfId="0" applyFont="1" applyBorder="1"/>
    <xf numFmtId="0" fontId="0" fillId="0" borderId="5" xfId="0" applyBorder="1"/>
    <xf numFmtId="0" fontId="9" fillId="0" borderId="10" xfId="0" applyFont="1" applyBorder="1" applyAlignment="1">
      <alignment horizontal="center" vertical="center"/>
    </xf>
    <xf numFmtId="3" fontId="9" fillId="0" borderId="10" xfId="0" applyNumberFormat="1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11" fillId="0" borderId="0" xfId="0" applyFont="1" applyAlignment="1">
      <alignment wrapText="1"/>
    </xf>
    <xf numFmtId="0" fontId="14" fillId="0" borderId="0" xfId="5" applyBorder="1"/>
    <xf numFmtId="0" fontId="14" fillId="0" borderId="0" xfId="5" applyBorder="1" applyAlignment="1">
      <alignment horizontal="left"/>
    </xf>
    <xf numFmtId="0" fontId="5" fillId="0" borderId="7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9" fillId="0" borderId="10" xfId="0" applyNumberFormat="1" applyFont="1" applyFill="1" applyBorder="1" applyAlignment="1" applyProtection="1">
      <alignment horizontal="center" vertical="center" wrapText="1"/>
    </xf>
    <xf numFmtId="0" fontId="9" fillId="0" borderId="0" xfId="0" applyNumberFormat="1" applyFont="1" applyFill="1" applyBorder="1" applyAlignment="1" applyProtection="1">
      <alignment horizontal="center" vertical="center" wrapText="1"/>
    </xf>
    <xf numFmtId="0" fontId="8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3" fillId="0" borderId="1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3" fontId="8" fillId="0" borderId="10" xfId="0" applyNumberFormat="1" applyFont="1" applyFill="1" applyBorder="1" applyAlignment="1" applyProtection="1">
      <alignment horizontal="center" vertical="center" wrapText="1"/>
    </xf>
    <xf numFmtId="3" fontId="8" fillId="0" borderId="0" xfId="0" applyNumberFormat="1" applyFont="1" applyFill="1" applyBorder="1" applyAlignment="1" applyProtection="1">
      <alignment horizontal="center" vertical="center" wrapText="1"/>
    </xf>
    <xf numFmtId="3" fontId="8" fillId="0" borderId="1" xfId="0" applyNumberFormat="1" applyFont="1" applyFill="1" applyBorder="1" applyAlignment="1" applyProtection="1">
      <alignment horizontal="center" vertical="center" wrapText="1"/>
    </xf>
    <xf numFmtId="3" fontId="12" fillId="0" borderId="10" xfId="0" applyNumberFormat="1" applyFont="1" applyFill="1" applyBorder="1" applyAlignment="1" applyProtection="1">
      <alignment horizontal="left" vertical="center" wrapText="1"/>
    </xf>
    <xf numFmtId="3" fontId="12" fillId="0" borderId="0" xfId="0" applyNumberFormat="1" applyFont="1" applyFill="1" applyBorder="1" applyAlignment="1" applyProtection="1">
      <alignment horizontal="left" vertical="center" wrapText="1"/>
    </xf>
    <xf numFmtId="3" fontId="12" fillId="0" borderId="1" xfId="0" applyNumberFormat="1" applyFont="1" applyFill="1" applyBorder="1" applyAlignment="1" applyProtection="1">
      <alignment horizontal="left" vertical="center" wrapText="1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3" fontId="9" fillId="0" borderId="10" xfId="0" applyNumberFormat="1" applyFont="1" applyFill="1" applyBorder="1" applyAlignment="1" applyProtection="1">
      <alignment horizontal="center" vertical="center" wrapText="1"/>
    </xf>
    <xf numFmtId="3" fontId="9" fillId="0" borderId="0" xfId="0" applyNumberFormat="1" applyFont="1" applyFill="1" applyBorder="1" applyAlignment="1" applyProtection="1">
      <alignment horizontal="center" vertical="center" wrapText="1"/>
    </xf>
    <xf numFmtId="3" fontId="9" fillId="0" borderId="1" xfId="0" applyNumberFormat="1" applyFont="1" applyFill="1" applyBorder="1" applyAlignment="1" applyProtection="1">
      <alignment horizontal="center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</cellXfs>
  <cellStyles count="6">
    <cellStyle name="Hipervínculo" xfId="5" builtinId="8"/>
    <cellStyle name="Moneda 2" xfId="1"/>
    <cellStyle name="Normal" xfId="0" builtinId="0"/>
    <cellStyle name="Normal 2" xfId="2"/>
    <cellStyle name="Normal 3" xfId="3"/>
    <cellStyle name="Normal 3 2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29695</xdr:colOff>
      <xdr:row>16</xdr:row>
      <xdr:rowOff>19050</xdr:rowOff>
    </xdr:from>
    <xdr:to>
      <xdr:col>8</xdr:col>
      <xdr:colOff>1162050</xdr:colOff>
      <xdr:row>22</xdr:row>
      <xdr:rowOff>19050</xdr:rowOff>
    </xdr:to>
    <xdr:sp macro="" textlink="">
      <xdr:nvSpPr>
        <xdr:cNvPr id="9" name="8 Rectángulo redondeado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/>
      </xdr:nvSpPr>
      <xdr:spPr bwMode="auto">
        <a:xfrm>
          <a:off x="29695" y="3067050"/>
          <a:ext cx="8866655" cy="114300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SEÑORES	:   Clinica </a:t>
          </a:r>
          <a:r>
            <a:rPr lang="es-CL" sz="1100" b="1" baseline="0"/>
            <a:t> las Condes </a:t>
          </a:r>
          <a:r>
            <a:rPr lang="es-CL" sz="1100" b="1"/>
            <a:t>		                                     	Miercoles 13 de Junio del 2018</a:t>
          </a:r>
        </a:p>
        <a:p>
          <a:pPr algn="l"/>
          <a:r>
            <a:rPr lang="es-CL" sz="1100" b="1"/>
            <a:t>RUT	:   93.930.000-7</a:t>
          </a:r>
        </a:p>
        <a:p>
          <a:pPr algn="l"/>
          <a:r>
            <a:rPr lang="es-CL" sz="1100" b="1"/>
            <a:t>DIRECCIÓN	:   Lo Fontecilla </a:t>
          </a:r>
          <a:r>
            <a:rPr lang="es-CL" sz="1100" b="1" baseline="0"/>
            <a:t> 441</a:t>
          </a:r>
          <a:endParaRPr lang="es-CL" sz="1100" b="1"/>
        </a:p>
        <a:p>
          <a:pPr algn="l"/>
          <a:r>
            <a:rPr lang="es-CL" sz="1100" b="1"/>
            <a:t>COMUNA	:   Las Condes  		      		Fono</a:t>
          </a:r>
          <a:r>
            <a:rPr lang="es-CL" sz="1100" b="1" baseline="0"/>
            <a:t> </a:t>
          </a:r>
          <a:r>
            <a:rPr lang="es-CL" sz="1100" b="1"/>
            <a:t>	:</a:t>
          </a:r>
          <a:r>
            <a:rPr lang="es-CL" sz="1100" b="1" baseline="0"/>
            <a:t> +569-95352788</a:t>
          </a:r>
          <a:endParaRPr lang="es-CL" sz="1100" b="1"/>
        </a:p>
        <a:p>
          <a:r>
            <a:rPr lang="es-CL" sz="1100" b="1"/>
            <a:t>ATENCION</a:t>
          </a:r>
          <a:r>
            <a:rPr lang="es-CL" sz="1100" b="1" baseline="0"/>
            <a:t> 	:   Paul Medina		                             E-MAIL	: pmedina@clinicalascondes.cl</a:t>
          </a:r>
          <a:endParaRPr lang="es-ES_tradnl">
            <a:effectLst/>
          </a:endParaRPr>
        </a:p>
      </xdr:txBody>
    </xdr:sp>
    <xdr:clientData/>
  </xdr:twoCellAnchor>
  <xdr:twoCellAnchor>
    <xdr:from>
      <xdr:col>0</xdr:col>
      <xdr:colOff>146798</xdr:colOff>
      <xdr:row>23</xdr:row>
      <xdr:rowOff>9525</xdr:rowOff>
    </xdr:from>
    <xdr:to>
      <xdr:col>8</xdr:col>
      <xdr:colOff>1162050</xdr:colOff>
      <xdr:row>24</xdr:row>
      <xdr:rowOff>152401</xdr:rowOff>
    </xdr:to>
    <xdr:sp macro="" textlink="">
      <xdr:nvSpPr>
        <xdr:cNvPr id="10" name="9 Rectángulo redondeado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/>
      </xdr:nvSpPr>
      <xdr:spPr bwMode="auto">
        <a:xfrm>
          <a:off x="146798" y="4391025"/>
          <a:ext cx="8749552" cy="333376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t" upright="1"/>
        <a:lstStyle/>
        <a:p>
          <a:pPr algn="l"/>
          <a:r>
            <a:rPr lang="es-CL" sz="1100" b="1"/>
            <a:t>TENGO EL AGRADO DE COTIZAR A USTED POR LO SIGUIENTE: </a:t>
          </a:r>
        </a:p>
      </xdr:txBody>
    </xdr:sp>
    <xdr:clientData/>
  </xdr:twoCellAnchor>
  <xdr:twoCellAnchor>
    <xdr:from>
      <xdr:col>0</xdr:col>
      <xdr:colOff>142875</xdr:colOff>
      <xdr:row>41</xdr:row>
      <xdr:rowOff>174625</xdr:rowOff>
    </xdr:from>
    <xdr:to>
      <xdr:col>4</xdr:col>
      <xdr:colOff>586581</xdr:colOff>
      <xdr:row>43</xdr:row>
      <xdr:rowOff>83422</xdr:rowOff>
    </xdr:to>
    <xdr:sp macro="" textlink="">
      <xdr:nvSpPr>
        <xdr:cNvPr id="22" name="Text Box 44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142875" y="8794750"/>
          <a:ext cx="4698206" cy="289797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45720" tIns="27432" rIns="0" bIns="0" anchor="t" upright="1"/>
        <a:lstStyle/>
        <a:p>
          <a:pPr algn="l" rtl="0">
            <a:defRPr sz="1000"/>
          </a:pPr>
          <a:r>
            <a:rPr lang="es-CL" sz="1600" b="1" i="0" u="none" strike="noStrike" baseline="0">
              <a:solidFill>
                <a:srgbClr val="000000"/>
              </a:solidFill>
              <a:latin typeface="Copperplate Gothic Light"/>
            </a:rPr>
            <a:t>condiciones de venta </a:t>
          </a:r>
        </a:p>
      </xdr:txBody>
    </xdr:sp>
    <xdr:clientData/>
  </xdr:twoCellAnchor>
  <xdr:twoCellAnchor>
    <xdr:from>
      <xdr:col>0</xdr:col>
      <xdr:colOff>22412</xdr:colOff>
      <xdr:row>43</xdr:row>
      <xdr:rowOff>100852</xdr:rowOff>
    </xdr:from>
    <xdr:to>
      <xdr:col>8</xdr:col>
      <xdr:colOff>793937</xdr:colOff>
      <xdr:row>48</xdr:row>
      <xdr:rowOff>43702</xdr:rowOff>
    </xdr:to>
    <xdr:sp macro="" textlink="">
      <xdr:nvSpPr>
        <xdr:cNvPr id="3716" name="PORDB1">
          <a:extLst>
            <a:ext uri="{FF2B5EF4-FFF2-40B4-BE49-F238E27FC236}">
              <a16:creationId xmlns="" xmlns:a16="http://schemas.microsoft.com/office/drawing/2014/main" id="{00000000-0008-0000-0000-0000840E0000}"/>
            </a:ext>
          </a:extLst>
        </xdr:cNvPr>
        <xdr:cNvSpPr>
          <a:spLocks noChangeArrowheads="1"/>
        </xdr:cNvSpPr>
      </xdr:nvSpPr>
      <xdr:spPr bwMode="auto">
        <a:xfrm>
          <a:off x="22412" y="9054352"/>
          <a:ext cx="8514790" cy="1141879"/>
        </a:xfrm>
        <a:prstGeom prst="roundRect">
          <a:avLst>
            <a:gd name="adj" fmla="val 16667"/>
          </a:avLst>
        </a:prstGeom>
        <a:noFill/>
        <a:ln w="9525">
          <a:solidFill>
            <a:srgbClr val="00008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136151</xdr:colOff>
      <xdr:row>9</xdr:row>
      <xdr:rowOff>68356</xdr:rowOff>
    </xdr:from>
    <xdr:to>
      <xdr:col>8</xdr:col>
      <xdr:colOff>1145800</xdr:colOff>
      <xdr:row>12</xdr:row>
      <xdr:rowOff>125506</xdr:rowOff>
    </xdr:to>
    <xdr:sp macro="" textlink="">
      <xdr:nvSpPr>
        <xdr:cNvPr id="26" name="25 Rectángulo redondeado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/>
      </xdr:nvSpPr>
      <xdr:spPr bwMode="auto">
        <a:xfrm>
          <a:off x="4689101" y="1782856"/>
          <a:ext cx="4190999" cy="628650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/>
          <a:r>
            <a:rPr lang="es-CL" sz="1100" b="1"/>
            <a:t>PRESUPUESTO DE SERVICIO TÉCNICO</a:t>
          </a:r>
          <a:r>
            <a:rPr lang="es-CL" sz="1100" b="1" baseline="0"/>
            <a:t> N° 7258</a:t>
          </a:r>
        </a:p>
        <a:p>
          <a:pPr algn="l"/>
          <a:endParaRPr lang="es-CL" sz="1100" b="1"/>
        </a:p>
      </xdr:txBody>
    </xdr:sp>
    <xdr:clientData/>
  </xdr:twoCellAnchor>
  <xdr:twoCellAnchor>
    <xdr:from>
      <xdr:col>4</xdr:col>
      <xdr:colOff>153519</xdr:colOff>
      <xdr:row>1</xdr:row>
      <xdr:rowOff>66675</xdr:rowOff>
    </xdr:from>
    <xdr:to>
      <xdr:col>8</xdr:col>
      <xdr:colOff>1163170</xdr:colOff>
      <xdr:row>6</xdr:row>
      <xdr:rowOff>76200</xdr:rowOff>
    </xdr:to>
    <xdr:sp macro="" textlink="">
      <xdr:nvSpPr>
        <xdr:cNvPr id="27" name="26 Rectángulo redondeado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/>
      </xdr:nvSpPr>
      <xdr:spPr bwMode="auto">
        <a:xfrm>
          <a:off x="4706469" y="257175"/>
          <a:ext cx="4191001" cy="962025"/>
        </a:xfrm>
        <a:prstGeom prst="roundRect">
          <a:avLst/>
        </a:prstGeom>
        <a:ln>
          <a:headEnd type="none" w="med" len="med"/>
          <a:tailEnd type="none" w="med" len="med"/>
        </a:ln>
      </xdr:spPr>
      <xdr:style>
        <a:lnRef idx="1">
          <a:schemeClr val="accent1"/>
        </a:lnRef>
        <a:fillRef idx="2">
          <a:schemeClr val="accent1"/>
        </a:fillRef>
        <a:effectRef idx="1">
          <a:schemeClr val="accent1"/>
        </a:effectRef>
        <a:fontRef idx="minor">
          <a:schemeClr val="dk1"/>
        </a:fontRef>
      </xdr:style>
      <xdr:txBody>
        <a:bodyPr vertOverflow="clip" horzOverflow="clip" wrap="square" lIns="18288" tIns="0" rIns="0" bIns="0" rtlCol="0" anchor="ctr" upright="1"/>
        <a:lstStyle/>
        <a:p>
          <a:pPr algn="ctr" rtl="1"/>
          <a:r>
            <a:rPr lang="es-ES_tradn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SERVICIO TECNICO</a:t>
          </a:r>
          <a:endParaRPr lang="es-CL">
            <a:effectLst/>
          </a:endParaRP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Galvarino 7640 Quilicura, Parque Industrial Aconcagua</a:t>
          </a:r>
        </a:p>
        <a:p>
          <a:pPr algn="ctr" rtl="1"/>
          <a:r>
            <a:rPr lang="es-CL" sz="1100" b="1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Fono +56227518400</a:t>
          </a:r>
          <a:endParaRPr lang="es-CL">
            <a:effectLst/>
          </a:endParaRPr>
        </a:p>
        <a:p>
          <a:pPr algn="ctr"/>
          <a:endParaRPr lang="es-CL" sz="1100"/>
        </a:p>
      </xdr:txBody>
    </xdr:sp>
    <xdr:clientData/>
  </xdr:twoCellAnchor>
  <xdr:twoCellAnchor editAs="oneCell">
    <xdr:from>
      <xdr:col>0</xdr:col>
      <xdr:colOff>190500</xdr:colOff>
      <xdr:row>1</xdr:row>
      <xdr:rowOff>114301</xdr:rowOff>
    </xdr:from>
    <xdr:to>
      <xdr:col>3</xdr:col>
      <xdr:colOff>773205</xdr:colOff>
      <xdr:row>12</xdr:row>
      <xdr:rowOff>180975</xdr:rowOff>
    </xdr:to>
    <xdr:pic>
      <xdr:nvPicPr>
        <xdr:cNvPr id="30" name="Picture 35" descr="Logo chico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304801"/>
          <a:ext cx="4146176" cy="2162174"/>
        </a:xfrm>
        <a:prstGeom prst="rect">
          <a:avLst/>
        </a:prstGeom>
        <a:ln>
          <a:noFill/>
        </a:ln>
        <a:effectLst>
          <a:softEdge rad="11250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Libro3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31.2.75\MSOFFICE\EXCEL\COTICOOK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alizar"/>
      <sheetName val="Pedido"/>
      <sheetName val="COTICOOK"/>
    </sheetNames>
    <sheetDataSet>
      <sheetData sheetId="0">
        <row r="24">
          <cell r="F24">
            <v>0.18</v>
          </cell>
        </row>
        <row r="25">
          <cell r="E25" t="b">
            <v>1</v>
          </cell>
        </row>
        <row r="29">
          <cell r="E29" t="b">
            <v>0</v>
          </cell>
        </row>
      </sheetData>
      <sheetData sheetId="1">
        <row r="62">
          <cell r="E62">
            <v>3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rojas@cencomex.c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9"/>
  <sheetViews>
    <sheetView showGridLines="0" tabSelected="1" topLeftCell="A8" zoomScaleNormal="100" workbookViewId="0">
      <selection activeCell="D50" sqref="D50"/>
    </sheetView>
  </sheetViews>
  <sheetFormatPr baseColWidth="10" defaultRowHeight="15" x14ac:dyDescent="0.25"/>
  <cols>
    <col min="1" max="1" width="12.33203125" customWidth="1"/>
    <col min="2" max="2" width="15" customWidth="1"/>
    <col min="3" max="3" width="14.21875" customWidth="1"/>
    <col min="5" max="5" width="10" customWidth="1"/>
    <col min="6" max="6" width="9" customWidth="1"/>
    <col min="7" max="7" width="18.109375" customWidth="1"/>
    <col min="8" max="8" width="12.109375" hidden="1" customWidth="1"/>
    <col min="9" max="9" width="13.88671875" customWidth="1"/>
  </cols>
  <sheetData>
    <row r="1" spans="1:10" x14ac:dyDescent="0.25">
      <c r="A1" s="32"/>
      <c r="B1" s="33">
        <v>0</v>
      </c>
      <c r="C1" s="33"/>
      <c r="D1" s="33"/>
      <c r="E1" s="33"/>
      <c r="F1" s="33"/>
      <c r="G1" s="33"/>
      <c r="H1" s="33"/>
      <c r="I1" s="34"/>
      <c r="J1" s="1"/>
    </row>
    <row r="2" spans="1:10" x14ac:dyDescent="0.25">
      <c r="A2" s="35"/>
      <c r="B2" s="1"/>
      <c r="C2" s="1"/>
      <c r="D2" s="1"/>
      <c r="E2" s="1"/>
      <c r="F2" s="1"/>
      <c r="G2" s="1"/>
      <c r="H2" s="1"/>
      <c r="I2" s="2"/>
      <c r="J2" s="1"/>
    </row>
    <row r="3" spans="1:10" x14ac:dyDescent="0.25">
      <c r="A3" s="35"/>
      <c r="B3" s="1"/>
      <c r="C3" s="1"/>
      <c r="D3" s="1"/>
      <c r="E3" s="1"/>
      <c r="F3" s="1"/>
      <c r="G3" s="1"/>
      <c r="H3" s="1"/>
      <c r="I3" s="2"/>
      <c r="J3" s="1"/>
    </row>
    <row r="4" spans="1:10" x14ac:dyDescent="0.25">
      <c r="A4" s="35"/>
      <c r="B4" s="1"/>
      <c r="C4" s="1"/>
      <c r="D4" s="1"/>
      <c r="E4" s="1"/>
      <c r="F4" s="1"/>
      <c r="G4" s="1"/>
      <c r="H4" s="1"/>
      <c r="I4" s="2"/>
      <c r="J4" s="1"/>
    </row>
    <row r="5" spans="1:10" x14ac:dyDescent="0.25">
      <c r="A5" s="35"/>
      <c r="B5" s="1"/>
      <c r="C5" s="1"/>
      <c r="D5" s="1"/>
      <c r="E5" s="1"/>
      <c r="F5" s="1"/>
      <c r="G5" s="1"/>
      <c r="H5" s="1"/>
      <c r="I5" s="2"/>
      <c r="J5" s="1"/>
    </row>
    <row r="6" spans="1:10" x14ac:dyDescent="0.25">
      <c r="A6" s="35"/>
      <c r="B6" s="1"/>
      <c r="C6" s="1"/>
      <c r="D6" s="1"/>
      <c r="E6" s="1"/>
      <c r="F6" s="1"/>
      <c r="G6" s="1"/>
      <c r="H6" s="1"/>
      <c r="I6" s="2"/>
      <c r="J6" s="1"/>
    </row>
    <row r="7" spans="1:10" x14ac:dyDescent="0.25">
      <c r="A7" s="35"/>
      <c r="B7" s="1"/>
      <c r="C7" s="1"/>
      <c r="D7" s="1"/>
      <c r="E7" s="1"/>
      <c r="F7" s="1"/>
      <c r="G7" s="1"/>
      <c r="H7" s="1"/>
      <c r="I7" s="2"/>
      <c r="J7" s="1"/>
    </row>
    <row r="8" spans="1:10" x14ac:dyDescent="0.25">
      <c r="A8" s="35"/>
      <c r="B8" s="1"/>
      <c r="C8" s="1"/>
      <c r="D8" s="1"/>
      <c r="E8" s="1"/>
      <c r="F8" s="1"/>
      <c r="G8" s="1"/>
      <c r="H8" s="1"/>
      <c r="I8" s="2"/>
      <c r="J8" s="1"/>
    </row>
    <row r="9" spans="1:10" x14ac:dyDescent="0.25">
      <c r="A9" s="35"/>
      <c r="B9" s="1"/>
      <c r="C9" s="1"/>
      <c r="D9" s="1"/>
      <c r="E9" s="1"/>
      <c r="F9" s="1"/>
      <c r="G9" s="1"/>
      <c r="H9" s="1"/>
      <c r="I9" s="2"/>
      <c r="J9" s="1"/>
    </row>
    <row r="10" spans="1:10" x14ac:dyDescent="0.25">
      <c r="A10" s="35"/>
      <c r="B10" s="1"/>
      <c r="C10" s="1"/>
      <c r="D10" s="1"/>
      <c r="E10" s="1"/>
      <c r="F10" s="1"/>
      <c r="G10" s="1"/>
      <c r="H10" s="1"/>
      <c r="I10" s="2"/>
      <c r="J10" s="1"/>
    </row>
    <row r="11" spans="1:10" x14ac:dyDescent="0.25">
      <c r="A11" s="35"/>
      <c r="B11" s="1"/>
      <c r="C11" s="1"/>
      <c r="D11" s="1"/>
      <c r="E11" s="1"/>
      <c r="F11" s="1"/>
      <c r="G11" s="1"/>
      <c r="H11" s="1"/>
      <c r="I11" s="2"/>
      <c r="J11" s="1"/>
    </row>
    <row r="12" spans="1:10" x14ac:dyDescent="0.25">
      <c r="A12" s="35"/>
      <c r="B12" s="1"/>
      <c r="C12" s="1"/>
      <c r="D12" s="1"/>
      <c r="E12" s="1"/>
      <c r="F12" s="1"/>
      <c r="G12" s="1"/>
      <c r="H12" s="1"/>
      <c r="I12" s="2"/>
      <c r="J12" s="1"/>
    </row>
    <row r="13" spans="1:10" x14ac:dyDescent="0.25">
      <c r="A13" s="35"/>
      <c r="B13" s="1"/>
      <c r="C13" s="1"/>
      <c r="D13" s="1"/>
      <c r="E13" s="1"/>
      <c r="F13" s="1"/>
      <c r="G13" s="1"/>
      <c r="H13" s="1"/>
      <c r="I13" s="2"/>
      <c r="J13" s="1"/>
    </row>
    <row r="14" spans="1:10" x14ac:dyDescent="0.25">
      <c r="A14" s="35"/>
      <c r="B14" s="1"/>
      <c r="C14" s="1"/>
      <c r="D14" s="1"/>
      <c r="E14" s="1"/>
      <c r="F14" s="1"/>
      <c r="G14" s="1"/>
      <c r="H14" s="1"/>
      <c r="I14" s="2"/>
      <c r="J14" s="1"/>
    </row>
    <row r="15" spans="1:10" x14ac:dyDescent="0.25">
      <c r="A15" s="35"/>
      <c r="B15" s="1"/>
      <c r="C15" s="1"/>
      <c r="D15" s="1"/>
      <c r="E15" s="1"/>
      <c r="F15" s="1"/>
      <c r="G15" s="1"/>
      <c r="H15" s="3"/>
      <c r="I15" s="2"/>
      <c r="J15" s="1"/>
    </row>
    <row r="16" spans="1:10" x14ac:dyDescent="0.25">
      <c r="A16" s="35"/>
      <c r="B16" s="1"/>
      <c r="C16" s="1"/>
      <c r="D16" s="1"/>
      <c r="E16" s="1"/>
      <c r="F16" s="1"/>
      <c r="G16" s="1"/>
      <c r="H16" s="1"/>
      <c r="I16" s="2"/>
      <c r="J16" s="1"/>
    </row>
    <row r="17" spans="1:10" x14ac:dyDescent="0.25">
      <c r="A17" s="35"/>
      <c r="B17" s="1"/>
      <c r="C17" s="1"/>
      <c r="D17" s="1"/>
      <c r="E17" s="1"/>
      <c r="F17" s="1"/>
      <c r="G17" s="1"/>
      <c r="H17" s="1"/>
      <c r="I17" s="2"/>
      <c r="J17" s="1"/>
    </row>
    <row r="18" spans="1:10" x14ac:dyDescent="0.25">
      <c r="A18" s="35"/>
      <c r="B18" s="1"/>
      <c r="C18" s="1"/>
      <c r="D18" s="1"/>
      <c r="E18" s="1"/>
      <c r="F18" s="1"/>
      <c r="G18" s="1"/>
      <c r="H18" s="1"/>
      <c r="I18" s="2"/>
      <c r="J18" s="1"/>
    </row>
    <row r="19" spans="1:10" x14ac:dyDescent="0.25">
      <c r="A19" s="35"/>
      <c r="B19" s="1"/>
      <c r="C19" s="1"/>
      <c r="D19" s="1"/>
      <c r="E19" s="1"/>
      <c r="F19" s="1"/>
      <c r="G19" s="1"/>
      <c r="H19" s="1"/>
      <c r="I19" s="2"/>
      <c r="J19" s="1"/>
    </row>
    <row r="20" spans="1:10" x14ac:dyDescent="0.25">
      <c r="A20" s="35"/>
      <c r="B20" s="1"/>
      <c r="C20" s="1"/>
      <c r="D20" s="1"/>
      <c r="E20" s="1"/>
      <c r="F20" s="1"/>
      <c r="G20" s="1"/>
      <c r="H20" s="1"/>
      <c r="I20" s="2"/>
      <c r="J20" s="1"/>
    </row>
    <row r="21" spans="1:10" x14ac:dyDescent="0.25">
      <c r="A21" s="35"/>
      <c r="B21" s="1"/>
      <c r="C21" s="1"/>
      <c r="D21" s="1"/>
      <c r="E21" s="1"/>
      <c r="F21" s="1"/>
      <c r="G21" s="1"/>
      <c r="H21" s="1"/>
      <c r="I21" s="2"/>
      <c r="J21" s="1" t="s">
        <v>15</v>
      </c>
    </row>
    <row r="22" spans="1:10" x14ac:dyDescent="0.25">
      <c r="A22" s="35"/>
      <c r="B22" s="1"/>
      <c r="C22" s="1"/>
      <c r="D22" s="1"/>
      <c r="E22" s="1"/>
      <c r="F22" s="1"/>
      <c r="G22" s="1"/>
      <c r="H22" s="1"/>
      <c r="I22" s="2"/>
      <c r="J22" s="1"/>
    </row>
    <row r="23" spans="1:10" x14ac:dyDescent="0.25">
      <c r="A23" s="35"/>
      <c r="B23" s="1"/>
      <c r="C23" s="1"/>
      <c r="D23" s="1"/>
      <c r="E23" s="1"/>
      <c r="F23" s="1"/>
      <c r="G23" s="1"/>
      <c r="H23" s="1"/>
      <c r="I23" s="2"/>
      <c r="J23" s="1"/>
    </row>
    <row r="24" spans="1:10" x14ac:dyDescent="0.25">
      <c r="A24" s="35"/>
      <c r="B24" s="1"/>
      <c r="C24" s="1"/>
      <c r="D24" s="1"/>
      <c r="E24" s="1"/>
      <c r="F24" s="1"/>
      <c r="G24" s="1"/>
      <c r="H24" s="1"/>
      <c r="I24" s="2"/>
      <c r="J24" s="1"/>
    </row>
    <row r="25" spans="1:10" x14ac:dyDescent="0.25">
      <c r="A25" s="35"/>
      <c r="B25" s="1"/>
      <c r="C25" s="1"/>
      <c r="D25" s="1"/>
      <c r="E25" s="1"/>
      <c r="F25" s="1"/>
      <c r="G25" s="1"/>
      <c r="H25" s="1"/>
      <c r="I25" s="2"/>
      <c r="J25" s="1"/>
    </row>
    <row r="26" spans="1:10" x14ac:dyDescent="0.25">
      <c r="A26" s="55" t="s">
        <v>4</v>
      </c>
      <c r="B26" s="55" t="s">
        <v>0</v>
      </c>
      <c r="C26" s="55" t="s">
        <v>5</v>
      </c>
      <c r="D26" s="55"/>
      <c r="E26" s="55"/>
      <c r="F26" s="55"/>
      <c r="G26" s="65" t="s">
        <v>6</v>
      </c>
      <c r="H26" s="66" t="s">
        <v>1</v>
      </c>
      <c r="I26" s="65" t="s">
        <v>10</v>
      </c>
      <c r="J26" s="1"/>
    </row>
    <row r="27" spans="1:10" x14ac:dyDescent="0.25">
      <c r="A27" s="56"/>
      <c r="B27" s="56"/>
      <c r="C27" s="56"/>
      <c r="D27" s="56"/>
      <c r="E27" s="56"/>
      <c r="F27" s="56"/>
      <c r="G27" s="65"/>
      <c r="H27" s="67"/>
      <c r="I27" s="65"/>
      <c r="J27" s="1"/>
    </row>
    <row r="28" spans="1:10" ht="4.5" customHeight="1" x14ac:dyDescent="0.25">
      <c r="A28" s="35"/>
      <c r="B28" s="8"/>
      <c r="C28" s="74"/>
      <c r="D28" s="75"/>
      <c r="E28" s="75"/>
      <c r="F28" s="76"/>
      <c r="G28" s="31"/>
      <c r="H28" s="9"/>
      <c r="I28" s="2"/>
      <c r="J28" s="1"/>
    </row>
    <row r="29" spans="1:10" s="52" customFormat="1" ht="15" customHeight="1" x14ac:dyDescent="0.25">
      <c r="A29" s="49">
        <v>1</v>
      </c>
      <c r="B29" s="49">
        <v>350207</v>
      </c>
      <c r="C29" s="57" t="s">
        <v>16</v>
      </c>
      <c r="D29" s="58"/>
      <c r="E29" s="58"/>
      <c r="F29" s="58"/>
      <c r="G29" s="50">
        <v>241010</v>
      </c>
      <c r="H29" s="30"/>
      <c r="I29" s="9">
        <f>G29*A29</f>
        <v>241010</v>
      </c>
      <c r="J29" s="51"/>
    </row>
    <row r="30" spans="1:10" ht="15" customHeight="1" x14ac:dyDescent="0.25">
      <c r="A30" s="37"/>
      <c r="B30" s="10"/>
      <c r="C30" s="59"/>
      <c r="D30" s="60"/>
      <c r="E30" s="60"/>
      <c r="F30" s="61"/>
      <c r="G30" s="18"/>
      <c r="H30" s="11"/>
      <c r="I30" s="36"/>
      <c r="J30" s="1"/>
    </row>
    <row r="31" spans="1:10" ht="15" customHeight="1" x14ac:dyDescent="0.25">
      <c r="A31" s="38"/>
      <c r="B31" s="10"/>
      <c r="C31" s="77"/>
      <c r="D31" s="78"/>
      <c r="E31" s="78"/>
      <c r="F31" s="79"/>
      <c r="G31" s="29"/>
      <c r="H31" s="11"/>
      <c r="I31" s="9"/>
      <c r="J31" s="1"/>
    </row>
    <row r="32" spans="1:10" ht="15.75" x14ac:dyDescent="0.25">
      <c r="A32" s="37"/>
      <c r="B32" s="12"/>
      <c r="C32" s="68"/>
      <c r="D32" s="69"/>
      <c r="E32" s="69"/>
      <c r="F32" s="70"/>
      <c r="G32" s="29"/>
      <c r="H32" s="11"/>
      <c r="I32" s="36"/>
      <c r="J32" s="1"/>
    </row>
    <row r="33" spans="1:10" ht="15.75" x14ac:dyDescent="0.25">
      <c r="A33" s="37"/>
      <c r="B33" s="12"/>
      <c r="C33" s="71"/>
      <c r="D33" s="72"/>
      <c r="E33" s="72"/>
      <c r="F33" s="73"/>
      <c r="G33" s="13"/>
      <c r="H33" s="14"/>
      <c r="I33" s="36"/>
      <c r="J33" s="1"/>
    </row>
    <row r="34" spans="1:10" ht="15.75" x14ac:dyDescent="0.25">
      <c r="A34" s="12"/>
      <c r="B34" s="12"/>
      <c r="C34" s="80"/>
      <c r="D34" s="81"/>
      <c r="E34" s="81"/>
      <c r="F34" s="82"/>
      <c r="G34" s="15"/>
      <c r="H34" s="14"/>
      <c r="I34" s="36"/>
      <c r="J34" s="1"/>
    </row>
    <row r="35" spans="1:10" ht="15.75" x14ac:dyDescent="0.25">
      <c r="A35" s="12"/>
      <c r="B35" s="12"/>
      <c r="C35" s="80"/>
      <c r="D35" s="81"/>
      <c r="E35" s="81"/>
      <c r="F35" s="82"/>
      <c r="G35" s="20"/>
      <c r="H35" s="14"/>
      <c r="I35" s="36"/>
      <c r="J35" s="1"/>
    </row>
    <row r="36" spans="1:10" ht="15.75" x14ac:dyDescent="0.25">
      <c r="A36" s="12"/>
      <c r="B36" s="12"/>
      <c r="C36" s="80"/>
      <c r="D36" s="81"/>
      <c r="E36" s="81"/>
      <c r="F36" s="82"/>
      <c r="G36" s="20"/>
      <c r="H36" s="14"/>
      <c r="I36" s="36"/>
      <c r="J36" s="1"/>
    </row>
    <row r="37" spans="1:10" ht="15.75" x14ac:dyDescent="0.25">
      <c r="A37" s="12"/>
      <c r="B37" s="12"/>
      <c r="C37" s="19"/>
      <c r="D37" s="16"/>
      <c r="E37" s="16"/>
      <c r="F37" s="17"/>
      <c r="G37" s="20"/>
      <c r="H37" s="14"/>
      <c r="I37" s="36"/>
      <c r="J37" s="1"/>
    </row>
    <row r="38" spans="1:10" ht="15.75" x14ac:dyDescent="0.25">
      <c r="A38" s="12"/>
      <c r="B38" s="21"/>
      <c r="C38" s="62"/>
      <c r="D38" s="63"/>
      <c r="E38" s="63"/>
      <c r="F38" s="64"/>
      <c r="G38" s="22"/>
      <c r="H38" s="14"/>
      <c r="I38" s="36"/>
      <c r="J38" s="1"/>
    </row>
    <row r="39" spans="1:10" ht="15.75" x14ac:dyDescent="0.25">
      <c r="A39" s="39"/>
      <c r="B39" s="23"/>
      <c r="C39" s="24"/>
      <c r="D39" s="24"/>
      <c r="E39" s="24"/>
      <c r="F39" s="25"/>
      <c r="G39" s="26" t="s">
        <v>8</v>
      </c>
      <c r="H39" s="27" t="e">
        <f>+#REF!</f>
        <v>#REF!</v>
      </c>
      <c r="I39" s="40">
        <f>SUM(I28:I38)</f>
        <v>241010</v>
      </c>
      <c r="J39" s="1"/>
    </row>
    <row r="40" spans="1:10" ht="15.75" x14ac:dyDescent="0.25">
      <c r="A40" s="41"/>
      <c r="B40" s="16"/>
      <c r="C40" s="16"/>
      <c r="D40" s="16"/>
      <c r="E40" s="16"/>
      <c r="F40" s="16"/>
      <c r="G40" s="28" t="s">
        <v>9</v>
      </c>
      <c r="H40" s="11" t="e">
        <f>H39*19%</f>
        <v>#REF!</v>
      </c>
      <c r="I40" s="42">
        <f>I39*19%</f>
        <v>45791.9</v>
      </c>
      <c r="J40" s="1"/>
    </row>
    <row r="41" spans="1:10" ht="15.75" x14ac:dyDescent="0.25">
      <c r="A41" s="41"/>
      <c r="B41" s="16"/>
      <c r="C41" s="16"/>
      <c r="D41" s="16"/>
      <c r="E41" s="16"/>
      <c r="F41" s="16"/>
      <c r="G41" s="26" t="s">
        <v>13</v>
      </c>
      <c r="H41" s="27" t="e">
        <f>SUM(H39:H40)</f>
        <v>#REF!</v>
      </c>
      <c r="I41" s="40">
        <f>I40+I39</f>
        <v>286801.90000000002</v>
      </c>
      <c r="J41" s="1"/>
    </row>
    <row r="42" spans="1:10" x14ac:dyDescent="0.25">
      <c r="A42" s="35"/>
      <c r="B42" s="1"/>
      <c r="C42" s="1"/>
      <c r="D42" s="1"/>
      <c r="E42" s="1"/>
      <c r="F42" s="1"/>
      <c r="G42" s="1"/>
      <c r="H42" s="1"/>
      <c r="I42" s="2"/>
      <c r="J42" s="1"/>
    </row>
    <row r="43" spans="1:10" x14ac:dyDescent="0.25">
      <c r="A43" s="35"/>
      <c r="B43" s="1"/>
      <c r="C43" s="1"/>
      <c r="D43" s="1"/>
      <c r="E43" s="1"/>
      <c r="F43" s="1"/>
      <c r="G43" s="1"/>
      <c r="H43" s="1"/>
      <c r="I43" s="2"/>
      <c r="J43" s="1"/>
    </row>
    <row r="44" spans="1:10" x14ac:dyDescent="0.25">
      <c r="A44" s="35"/>
      <c r="B44" s="1"/>
      <c r="C44" s="1"/>
      <c r="D44" s="1"/>
      <c r="E44" s="1"/>
      <c r="F44" s="1"/>
      <c r="G44" s="1"/>
      <c r="H44" s="1"/>
      <c r="I44" s="2"/>
      <c r="J44" s="1"/>
    </row>
    <row r="45" spans="1:10" ht="15.75" x14ac:dyDescent="0.3">
      <c r="A45" s="43" t="s">
        <v>7</v>
      </c>
      <c r="B45" s="1"/>
      <c r="C45" s="5" t="s">
        <v>11</v>
      </c>
      <c r="D45" s="1"/>
      <c r="E45" s="1"/>
      <c r="F45" s="1"/>
      <c r="G45" s="1"/>
      <c r="H45" s="1"/>
      <c r="I45" s="2"/>
      <c r="J45" s="1"/>
    </row>
    <row r="46" spans="1:10" ht="15.75" x14ac:dyDescent="0.3">
      <c r="A46" s="43" t="s">
        <v>3</v>
      </c>
      <c r="B46" s="4"/>
      <c r="C46" s="5" t="s">
        <v>14</v>
      </c>
      <c r="D46" s="1"/>
      <c r="E46" s="1"/>
      <c r="F46" s="1"/>
      <c r="G46" s="1"/>
      <c r="H46" s="1"/>
      <c r="I46" s="2"/>
      <c r="J46" s="1"/>
    </row>
    <row r="47" spans="1:10" ht="15.75" x14ac:dyDescent="0.3">
      <c r="A47" s="43" t="s">
        <v>2</v>
      </c>
      <c r="B47" s="4"/>
      <c r="C47" s="5" t="s">
        <v>20</v>
      </c>
      <c r="D47" s="1"/>
      <c r="E47" s="1"/>
      <c r="F47" s="1"/>
      <c r="G47" s="1"/>
      <c r="H47" s="1"/>
      <c r="I47" s="2"/>
      <c r="J47" s="1"/>
    </row>
    <row r="48" spans="1:10" ht="15.75" x14ac:dyDescent="0.3">
      <c r="A48" s="35"/>
      <c r="B48" s="4"/>
      <c r="C48" s="5"/>
      <c r="D48" s="1"/>
      <c r="E48" s="1"/>
      <c r="F48" s="1"/>
      <c r="G48" s="1"/>
      <c r="H48" s="1"/>
      <c r="I48" s="2"/>
      <c r="J48" s="1"/>
    </row>
    <row r="49" spans="1:10" x14ac:dyDescent="0.25">
      <c r="A49" s="35"/>
      <c r="B49" s="1"/>
      <c r="C49" s="1"/>
      <c r="D49" s="1"/>
      <c r="E49" s="1"/>
      <c r="F49" s="1"/>
      <c r="G49" s="1"/>
      <c r="H49" s="1"/>
      <c r="I49" s="2"/>
      <c r="J49" s="1"/>
    </row>
    <row r="50" spans="1:10" x14ac:dyDescent="0.25">
      <c r="A50" s="35"/>
      <c r="B50" s="6" t="s">
        <v>17</v>
      </c>
      <c r="C50" s="1"/>
      <c r="D50" s="1"/>
      <c r="E50" s="1"/>
      <c r="F50" s="6"/>
      <c r="G50" s="6"/>
      <c r="H50" s="1"/>
      <c r="I50" s="2"/>
      <c r="J50" s="1"/>
    </row>
    <row r="51" spans="1:10" x14ac:dyDescent="0.25">
      <c r="A51" s="35"/>
      <c r="B51" s="53" t="s">
        <v>18</v>
      </c>
      <c r="C51" s="1"/>
      <c r="D51" s="1"/>
      <c r="E51" s="1"/>
      <c r="F51" s="6"/>
      <c r="G51" s="6"/>
      <c r="H51" s="1"/>
      <c r="I51" s="2"/>
      <c r="J51" s="1"/>
    </row>
    <row r="52" spans="1:10" x14ac:dyDescent="0.25">
      <c r="A52" s="35"/>
      <c r="B52" s="54" t="s">
        <v>19</v>
      </c>
      <c r="C52" s="1"/>
      <c r="D52" s="1"/>
      <c r="E52" s="1"/>
      <c r="F52" s="6"/>
      <c r="G52" s="6"/>
      <c r="H52" s="1"/>
      <c r="I52" s="2"/>
      <c r="J52" s="1"/>
    </row>
    <row r="53" spans="1:10" x14ac:dyDescent="0.25">
      <c r="A53" s="35"/>
      <c r="B53" s="7" t="s">
        <v>12</v>
      </c>
      <c r="C53" s="1"/>
      <c r="D53" s="1"/>
      <c r="E53" s="1"/>
      <c r="F53" s="6"/>
      <c r="G53" s="6"/>
      <c r="H53" s="1"/>
      <c r="I53" s="2"/>
      <c r="J53" s="1"/>
    </row>
    <row r="54" spans="1:10" x14ac:dyDescent="0.25">
      <c r="A54" s="35"/>
      <c r="B54" s="6"/>
      <c r="C54" s="1"/>
      <c r="D54" s="6"/>
      <c r="E54" s="1"/>
      <c r="F54" s="1"/>
      <c r="G54" s="6"/>
      <c r="H54" s="1"/>
      <c r="I54" s="2"/>
      <c r="J54" s="1"/>
    </row>
    <row r="55" spans="1:10" x14ac:dyDescent="0.25">
      <c r="A55" s="44"/>
      <c r="B55" s="1"/>
      <c r="C55" s="1"/>
      <c r="D55" s="6"/>
      <c r="E55" s="1"/>
      <c r="F55" s="1"/>
      <c r="G55" s="1"/>
      <c r="H55" s="2"/>
      <c r="I55" s="2"/>
      <c r="J55" s="1"/>
    </row>
    <row r="56" spans="1:10" x14ac:dyDescent="0.25">
      <c r="A56" s="45"/>
      <c r="B56" s="46"/>
      <c r="C56" s="46"/>
      <c r="D56" s="47"/>
      <c r="E56" s="46"/>
      <c r="F56" s="46"/>
      <c r="G56" s="46"/>
      <c r="H56" s="46"/>
      <c r="I56" s="48"/>
      <c r="J56" s="1"/>
    </row>
    <row r="57" spans="1:10" x14ac:dyDescent="0.25">
      <c r="A57" s="1"/>
      <c r="B57" s="1"/>
      <c r="C57" s="1"/>
      <c r="D57" s="6"/>
      <c r="E57" s="1"/>
      <c r="F57" s="1"/>
      <c r="G57" s="1"/>
      <c r="H57" s="1"/>
      <c r="I57" s="1"/>
    </row>
    <row r="58" spans="1:10" x14ac:dyDescent="0.25">
      <c r="A58" s="1"/>
      <c r="B58" s="1"/>
      <c r="C58" s="1"/>
      <c r="D58" s="1"/>
      <c r="E58" s="1"/>
      <c r="F58" s="1"/>
      <c r="G58" s="1"/>
      <c r="H58" s="1"/>
      <c r="I58" s="1"/>
    </row>
    <row r="59" spans="1:10" x14ac:dyDescent="0.25">
      <c r="B59" s="1"/>
      <c r="C59" s="1"/>
      <c r="D59" s="1"/>
      <c r="E59" s="1"/>
      <c r="F59" s="1"/>
    </row>
  </sheetData>
  <mergeCells count="14">
    <mergeCell ref="C38:F38"/>
    <mergeCell ref="I26:I27"/>
    <mergeCell ref="G26:G27"/>
    <mergeCell ref="H26:H27"/>
    <mergeCell ref="C32:F32"/>
    <mergeCell ref="C33:F33"/>
    <mergeCell ref="C28:F28"/>
    <mergeCell ref="C31:F31"/>
    <mergeCell ref="C34:F36"/>
    <mergeCell ref="B26:B27"/>
    <mergeCell ref="A26:A27"/>
    <mergeCell ref="C26:F27"/>
    <mergeCell ref="C29:F29"/>
    <mergeCell ref="C30:F30"/>
  </mergeCells>
  <hyperlinks>
    <hyperlink ref="B51" r:id="rId1"/>
  </hyperlinks>
  <printOptions horizontalCentered="1" verticalCentered="1"/>
  <pageMargins left="0.23622047244094491" right="0.23622047244094491" top="0.47244094488188981" bottom="0.74803149606299213" header="0.31496062992125984" footer="0.31496062992125984"/>
  <pageSetup paperSize="9" scale="72" orientation="portrait" horizontalDpi="300" verticalDpi="300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Hoja2</vt:lpstr>
      <vt:lpstr>Hoja2!Área_de_impresión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Cencomex S.A.</dc:creator>
  <cp:lastModifiedBy>Servicio Tecnico Bodega</cp:lastModifiedBy>
  <cp:lastPrinted>2017-10-16T15:20:01Z</cp:lastPrinted>
  <dcterms:created xsi:type="dcterms:W3CDTF">2001-09-15T22:28:18Z</dcterms:created>
  <dcterms:modified xsi:type="dcterms:W3CDTF">2018-06-13T22:44:40Z</dcterms:modified>
</cp:coreProperties>
</file>