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220" windowHeight="72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1" i="2" l="1"/>
  <c r="I32" i="2"/>
  <c r="I33" i="2"/>
  <c r="I34" i="2"/>
  <c r="I35" i="2"/>
  <c r="I30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<sst xmlns="http://schemas.openxmlformats.org/spreadsheetml/2006/main" count="28" uniqueCount="28">
  <si>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</si>
  <si>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</si>
  <si>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</si>
  <si>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</si>
  <si>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</si>
  <si>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</si>
  <si>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</si>
  <si>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</si>
  <si>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</si>
  <si>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</si>
  <si>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</si>
  <si>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</si>
  <si>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</si>
  <si>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</si>
  <si>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</si>
  <si>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</si>
  <si>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20 Dias Habiles a su OC</t>
  </si>
  <si>
    <t>5-ALC01021-0</t>
  </si>
  <si>
    <t>Programacion sistema</t>
  </si>
  <si>
    <t>Mano de Obra</t>
  </si>
  <si>
    <t xml:space="preserve">Cable </t>
  </si>
  <si>
    <t>Atte</t>
  </si>
  <si>
    <t>Supervisor Servicio Tecnico</t>
  </si>
  <si>
    <t>Sebastian Rojas N.</t>
  </si>
  <si>
    <t>LF Beacon NO RF</t>
  </si>
  <si>
    <t>Licencia Cliente para PC usauario</t>
  </si>
  <si>
    <t>5-ERS04202</t>
  </si>
  <si>
    <t>Nota :Cotizacion  sin licencia de tag bebe dado que tienen funcionando demo por 30 dias sin costo.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</si>
</sst>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 applyAlignment="1">
      <alignment horizontal="left"/>
    </xf>
    <xf numFmtId="0" fontId="10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</a:t>
          </a:r>
          <a:r>
            <a:rPr lang="es-CL" sz="1100" b="1"/>
            <a:t> 06</a:t>
          </a:r>
          <a:r>
            <a:rPr lang="es-CL" sz="1100" b="1" baseline="0"/>
            <a:t> </a:t>
          </a:r>
          <a:r>
            <a:rPr lang="es-CL" sz="1100" b="1"/>
            <a:t>de Marzo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7237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="90" zoomScaleNormal="90" workbookViewId="0">
      <selection activeCell="A39" sqref="A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28"/>
      <c r="B28" s="8"/>
      <c r="C28" s="57"/>
      <c r="D28" s="58"/>
      <c r="E28" s="58"/>
      <c r="F28" s="59"/>
      <c r="G28" s="24"/>
      <c r="H28" s="9"/>
      <c r="I28" s="2"/>
      <c r="J28" s="1"/>
    </row>
    <row r="29" spans="1:10" ht="15" customHeight="1" x14ac:dyDescent="0.25">
      <c r="A29" s="30"/>
      <c r="B29" s="43"/>
      <c r="C29" s="54"/>
      <c r="D29" s="55"/>
      <c r="E29" s="55"/>
      <c r="F29" s="56"/>
      <c r="G29" s="41"/>
      <c r="H29" s="11"/>
      <c r="I29" s="29"/>
      <c r="J29" s="1"/>
    </row>
    <row r="30" spans="1:10" ht="15.75" x14ac:dyDescent="0.25">
      <c r="A30" s="30">
        <v>3</v>
      </c>
      <c r="B30" s="44" t="s">
        <v>17</v>
      </c>
      <c r="C30" s="54" t="s">
        <v>24</v>
      </c>
      <c r="D30" s="55"/>
      <c r="E30" s="55"/>
      <c r="F30" s="56"/>
      <c r="G30" s="41">
        <v>208926</v>
      </c>
      <c r="H30" s="11"/>
      <c r="I30" s="29">
        <f t="shared" ref="I30:I35" si="0">G30*A30</f>
        <v>626778</v>
      </c>
      <c r="J30" s="1"/>
    </row>
    <row r="31" spans="1:10" ht="15.75" x14ac:dyDescent="0.25">
      <c r="A31" s="30">
        <v>2</v>
      </c>
      <c r="B31" s="44" t="s">
        <v>26</v>
      </c>
      <c r="C31" s="54" t="s">
        <v>25</v>
      </c>
      <c r="D31" s="55"/>
      <c r="E31" s="55"/>
      <c r="F31" s="56"/>
      <c r="G31" s="12">
        <v>0</v>
      </c>
      <c r="H31" s="11"/>
      <c r="I31" s="29">
        <f t="shared" si="0"/>
        <v>0</v>
      </c>
      <c r="J31" s="1"/>
    </row>
    <row r="32" spans="1:10" ht="15.75" customHeight="1" x14ac:dyDescent="0.25">
      <c r="A32" s="10">
        <v>1</v>
      </c>
      <c r="B32" s="44">
        <v>11110000</v>
      </c>
      <c r="C32" s="45" t="s">
        <v>18</v>
      </c>
      <c r="D32" s="46"/>
      <c r="E32" s="46"/>
      <c r="F32" s="47"/>
      <c r="G32" s="12">
        <v>0</v>
      </c>
      <c r="H32" s="11"/>
      <c r="I32" s="29">
        <f t="shared" si="0"/>
        <v>0</v>
      </c>
      <c r="J32" s="1"/>
    </row>
    <row r="33" spans="1:10" ht="15.75" x14ac:dyDescent="0.25">
      <c r="A33" s="10">
        <v>3</v>
      </c>
      <c r="B33" s="44">
        <v>1110000</v>
      </c>
      <c r="C33" s="45" t="s">
        <v>20</v>
      </c>
      <c r="D33" s="46"/>
      <c r="E33" s="46"/>
      <c r="F33" s="47"/>
      <c r="G33" s="16">
        <v>24293</v>
      </c>
      <c r="H33" s="11"/>
      <c r="I33" s="29">
        <f t="shared" si="0"/>
        <v>72879</v>
      </c>
      <c r="J33" s="1"/>
    </row>
    <row r="34" spans="1:10" ht="15.75" x14ac:dyDescent="0.25">
      <c r="A34" s="10">
        <v>1</v>
      </c>
      <c r="B34" s="44">
        <v>110000</v>
      </c>
      <c r="C34" s="45" t="s">
        <v>19</v>
      </c>
      <c r="D34" s="46"/>
      <c r="E34" s="46"/>
      <c r="F34" s="47"/>
      <c r="G34" s="16">
        <v>100000</v>
      </c>
      <c r="H34" s="11"/>
      <c r="I34" s="29">
        <f t="shared" si="0"/>
        <v>100000</v>
      </c>
      <c r="J34" s="1"/>
    </row>
    <row r="35" spans="1:10" ht="15.75" x14ac:dyDescent="0.25">
      <c r="A35" s="10"/>
      <c r="B35" s="10"/>
      <c r="C35" s="15"/>
      <c r="D35" s="13"/>
      <c r="E35" s="13"/>
      <c r="F35" s="14"/>
      <c r="G35" s="16"/>
      <c r="H35" s="11"/>
      <c r="I35" s="29">
        <f t="shared" si="0"/>
        <v>0</v>
      </c>
      <c r="J35" s="1"/>
    </row>
    <row r="36" spans="1:10" ht="15.75" x14ac:dyDescent="0.25">
      <c r="A36" s="10"/>
      <c r="B36" s="17"/>
      <c r="C36" s="48"/>
      <c r="D36" s="49"/>
      <c r="E36" s="49"/>
      <c r="F36" s="50"/>
      <c r="G36" s="18"/>
      <c r="H36" s="11"/>
      <c r="I36" s="29"/>
      <c r="J36" s="1"/>
    </row>
    <row r="37" spans="1:10" ht="15.75" x14ac:dyDescent="0.25">
      <c r="A37" s="31"/>
      <c r="B37" s="19"/>
      <c r="C37" s="20"/>
      <c r="D37" s="20"/>
      <c r="E37" s="20"/>
      <c r="F37" s="21"/>
      <c r="G37" s="22" t="s">
        <v>8</v>
      </c>
      <c r="H37" s="22" t="e">
        <f>+#REF!</f>
        <v>#REF!</v>
      </c>
      <c r="I37" s="42">
        <f>SUM(I28:I36)</f>
        <v>799657</v>
      </c>
      <c r="J37" s="1"/>
    </row>
    <row r="38" spans="1:10" ht="15.75" x14ac:dyDescent="0.25">
      <c r="A38" s="32"/>
      <c r="B38" s="13"/>
      <c r="C38" s="13"/>
      <c r="D38" s="13"/>
      <c r="E38" s="13"/>
      <c r="F38" s="13"/>
      <c r="G38" s="23" t="s">
        <v>9</v>
      </c>
      <c r="H38" s="11" t="e">
        <f>H37*19%</f>
        <v>#REF!</v>
      </c>
      <c r="I38" s="12">
        <f>I37*19%</f>
        <v>151934.83000000002</v>
      </c>
      <c r="J38" s="1"/>
    </row>
    <row r="39" spans="1:10" ht="15.75" x14ac:dyDescent="0.25">
      <c r="A39" s="32" t="s">
        <v>27</v>
      </c>
      <c r="B39" s="13"/>
      <c r="C39" s="13"/>
      <c r="D39" s="13"/>
      <c r="E39" s="13"/>
      <c r="F39" s="13"/>
      <c r="G39" s="22" t="s">
        <v>13</v>
      </c>
      <c r="H39" s="22" t="e">
        <f>SUM(H37:H38)</f>
        <v>#REF!</v>
      </c>
      <c r="I39" s="42">
        <f>I38+I37</f>
        <v>951591.83000000007</v>
      </c>
      <c r="J39" s="1"/>
    </row>
    <row r="40" spans="1:10" x14ac:dyDescent="0.25">
      <c r="A40" s="28"/>
      <c r="B40" s="1"/>
      <c r="C40" s="1"/>
      <c r="D40" s="1"/>
      <c r="E40" s="1"/>
      <c r="F40" s="1"/>
      <c r="G40" s="1"/>
      <c r="H40" s="1"/>
      <c r="I40" s="2"/>
      <c r="J40" s="1"/>
    </row>
    <row r="41" spans="1:10" x14ac:dyDescent="0.25">
      <c r="A41" s="28"/>
      <c r="B41" s="1"/>
      <c r="C41" s="1"/>
      <c r="D41" s="1"/>
      <c r="E41" s="1"/>
      <c r="F41" s="1"/>
      <c r="G41" s="1"/>
      <c r="H41" s="1"/>
      <c r="I41" s="2"/>
      <c r="J41" s="1"/>
    </row>
    <row r="42" spans="1:10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0" ht="15.75" x14ac:dyDescent="0.3">
      <c r="A43" s="33" t="s">
        <v>7</v>
      </c>
      <c r="B43" s="1"/>
      <c r="C43" s="5" t="s">
        <v>11</v>
      </c>
      <c r="D43" s="1"/>
      <c r="E43" s="1"/>
      <c r="F43" s="1"/>
      <c r="G43" s="1"/>
      <c r="H43" s="1"/>
      <c r="I43" s="2"/>
      <c r="J43" s="1"/>
    </row>
    <row r="44" spans="1:10" ht="15.75" x14ac:dyDescent="0.3">
      <c r="A44" s="33" t="s">
        <v>3</v>
      </c>
      <c r="B44" s="4"/>
      <c r="C44" s="5" t="s">
        <v>14</v>
      </c>
      <c r="D44" s="1"/>
      <c r="E44" s="1"/>
      <c r="F44" s="1"/>
      <c r="G44" s="1"/>
      <c r="H44" s="1"/>
      <c r="I44" s="2"/>
      <c r="J44" s="1"/>
    </row>
    <row r="45" spans="1:10" ht="15.75" x14ac:dyDescent="0.3">
      <c r="A45" s="33" t="s">
        <v>2</v>
      </c>
      <c r="B45" s="4"/>
      <c r="C45" s="5" t="s">
        <v>16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28"/>
      <c r="B46" s="4"/>
      <c r="C46" s="5"/>
      <c r="D46" s="1"/>
      <c r="E46" s="1"/>
      <c r="F46" s="1"/>
      <c r="G46" s="1"/>
      <c r="H46" s="1"/>
      <c r="I46" s="2"/>
      <c r="J46" s="1"/>
    </row>
    <row r="47" spans="1:10" x14ac:dyDescent="0.25">
      <c r="A47" s="28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8"/>
      <c r="B48" s="1"/>
      <c r="C48" s="1"/>
      <c r="D48" s="1"/>
      <c r="E48" s="1"/>
      <c r="F48" s="1"/>
      <c r="G48" s="6"/>
      <c r="H48" s="1"/>
      <c r="I48" s="2"/>
      <c r="J48" s="1"/>
    </row>
    <row r="49" spans="1:10" x14ac:dyDescent="0.25">
      <c r="A49" s="28"/>
      <c r="B49" s="6"/>
      <c r="C49" s="1"/>
      <c r="D49" s="1"/>
      <c r="E49" s="1"/>
      <c r="F49" s="6"/>
      <c r="G49" s="6"/>
      <c r="H49" s="1"/>
      <c r="I49" s="2"/>
      <c r="J49" s="1"/>
    </row>
    <row r="50" spans="1:10" x14ac:dyDescent="0.25">
      <c r="A50" s="28"/>
      <c r="B50" s="40" t="s">
        <v>21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28"/>
      <c r="B51" s="6" t="s">
        <v>23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39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3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35"/>
      <c r="B56" s="36"/>
      <c r="C56" s="36"/>
      <c r="D56" s="37"/>
      <c r="E56" s="36"/>
      <c r="F56" s="36"/>
      <c r="G56" s="36"/>
      <c r="H56" s="36"/>
      <c r="I56" s="3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1">
    <mergeCell ref="B26:B27"/>
    <mergeCell ref="A26:A27"/>
    <mergeCell ref="C26:F27"/>
    <mergeCell ref="C36:F36"/>
    <mergeCell ref="I26:I27"/>
    <mergeCell ref="G26:G27"/>
    <mergeCell ref="H26:H27"/>
    <mergeCell ref="C30:F30"/>
    <mergeCell ref="C31:F31"/>
    <mergeCell ref="C28:F28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cyanez</cp:lastModifiedBy>
  <cp:lastPrinted>2018-04-06T19:55:34Z</cp:lastPrinted>
  <dcterms:created xsi:type="dcterms:W3CDTF">2001-09-15T22:28:18Z</dcterms:created>
  <dcterms:modified xsi:type="dcterms:W3CDTF">2018-04-06T19:55:58Z</dcterms:modified>
</cp:coreProperties>
</file>