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00" windowHeight="75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30" i="2"/>
  <c r="I31" i="2"/>
  <c r="I28" i="2" l="1"/>
  <c r="I41" i="2" l="1"/>
  <c r="I42" i="2" s="1"/>
  <c r="I43" i="2" s="1"/>
  <c r="H41" i="2"/>
  <c r="H43" i="2" s="1"/>
  <c r="H42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<sst xmlns="http://schemas.openxmlformats.org/spreadsheetml/2006/main" count="27" uniqueCount="27">
  <si>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</si>
  <si>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</si>
  <si>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</si>
  <si>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</si>
  <si>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</si>
  <si>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</si>
  <si>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</si>
  <si>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</si>
  <si>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</si>
  <si>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</si>
  <si>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</si>
  <si>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</si>
  <si>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</si>
  <si>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</si>
  <si>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</si>
  <si>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</si>
  <si>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</si>
  <si>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: 30 dias a su orden de compra </t>
  </si>
  <si>
    <t xml:space="preserve">      </t>
  </si>
  <si>
    <t>Dispositivo Tag para deteccion de personal</t>
  </si>
  <si>
    <t>5-PBA90001</t>
  </si>
  <si>
    <t>5-PBA90002</t>
  </si>
  <si>
    <t xml:space="preserve">Open Front Card Holder, Horizontal/Vertical, (5 pcs) </t>
  </si>
  <si>
    <t>5-PBA90004</t>
  </si>
  <si>
    <t xml:space="preserve">Personnel Identity Badge - Clip Attachment (5 pcs) </t>
  </si>
  <si>
    <t xml:space="preserve">Personnel Identity Badge - Label Covers (5 pcs) </t>
  </si>
  <si>
    <t>5-PBA00433-L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</si>
</sst>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Ch$&quot;* #,##0.00_);_(&quot;Ch$&quot;* \(#,##0.00\);_(&quot;Ch$&quot;* &quot;-&quot;??_);_(@_)"/>
    <numFmt numFmtId="165" formatCode="[$$-409]#,##0.0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 21 de Octubre</a:t>
          </a:r>
          <a:r>
            <a:rPr lang="es-CL" sz="1100" b="1" baseline="0"/>
            <a:t> 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92491628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43</xdr:row>
      <xdr:rowOff>174625</xdr:rowOff>
    </xdr:from>
    <xdr:to>
      <xdr:col>4</xdr:col>
      <xdr:colOff>586581</xdr:colOff>
      <xdr:row>45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45</xdr:row>
      <xdr:rowOff>100852</xdr:rowOff>
    </xdr:from>
    <xdr:to>
      <xdr:col>8</xdr:col>
      <xdr:colOff>793937</xdr:colOff>
      <xdr:row>50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Nº7062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topLeftCell="A40" zoomScaleNormal="100" workbookViewId="0">
      <selection activeCell="B53" sqref="B5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2"/>
      <c r="B21" s="1"/>
      <c r="C21" s="1"/>
      <c r="D21" s="1"/>
      <c r="E21" s="1"/>
      <c r="F21" s="1"/>
      <c r="G21" s="1"/>
      <c r="H21" s="1"/>
      <c r="I21" s="2"/>
      <c r="J21" s="1" t="s">
        <v>18</v>
      </c>
    </row>
    <row r="22" spans="1:10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8" t="s">
        <v>4</v>
      </c>
      <c r="B26" s="58" t="s">
        <v>0</v>
      </c>
      <c r="C26" s="58" t="s">
        <v>5</v>
      </c>
      <c r="D26" s="58"/>
      <c r="E26" s="58"/>
      <c r="F26" s="58"/>
      <c r="G26" s="52" t="s">
        <v>6</v>
      </c>
      <c r="H26" s="53" t="s">
        <v>1</v>
      </c>
      <c r="I26" s="52" t="s">
        <v>10</v>
      </c>
      <c r="J26" s="1"/>
    </row>
    <row r="27" spans="1:10" x14ac:dyDescent="0.25">
      <c r="A27" s="59"/>
      <c r="B27" s="59"/>
      <c r="C27" s="59"/>
      <c r="D27" s="59"/>
      <c r="E27" s="59"/>
      <c r="F27" s="59"/>
      <c r="G27" s="52"/>
      <c r="H27" s="54"/>
      <c r="I27" s="52"/>
      <c r="J27" s="1"/>
    </row>
    <row r="28" spans="1:10" ht="23.25" customHeight="1" x14ac:dyDescent="0.25">
      <c r="A28" s="27">
        <v>34</v>
      </c>
      <c r="B28" s="48" t="s">
        <v>26</v>
      </c>
      <c r="C28" s="60" t="s">
        <v>19</v>
      </c>
      <c r="D28" s="61"/>
      <c r="E28" s="61"/>
      <c r="F28" s="61"/>
      <c r="G28" s="28">
        <v>57333</v>
      </c>
      <c r="H28" s="8"/>
      <c r="I28" s="33">
        <f>G28*A28</f>
        <v>1949322</v>
      </c>
      <c r="J28" s="1"/>
    </row>
    <row r="29" spans="1:10" ht="15" customHeight="1" x14ac:dyDescent="0.25">
      <c r="A29" s="34">
        <v>7</v>
      </c>
      <c r="B29" s="49" t="s">
        <v>21</v>
      </c>
      <c r="C29" s="62" t="s">
        <v>22</v>
      </c>
      <c r="D29" s="63"/>
      <c r="E29" s="63"/>
      <c r="F29" s="64"/>
      <c r="G29" s="15">
        <v>13604</v>
      </c>
      <c r="H29" s="9"/>
      <c r="I29" s="33">
        <f t="shared" ref="I29:I31" si="0">G29*A29</f>
        <v>95228</v>
      </c>
      <c r="J29" s="1"/>
    </row>
    <row r="30" spans="1:10" ht="15" customHeight="1" x14ac:dyDescent="0.25">
      <c r="A30" s="34">
        <v>7</v>
      </c>
      <c r="B30" s="49" t="s">
        <v>20</v>
      </c>
      <c r="C30" s="65" t="s">
        <v>24</v>
      </c>
      <c r="D30" s="66"/>
      <c r="E30" s="66"/>
      <c r="F30" s="67"/>
      <c r="G30" s="26">
        <v>5247</v>
      </c>
      <c r="H30" s="9"/>
      <c r="I30" s="33">
        <f t="shared" si="0"/>
        <v>36729</v>
      </c>
      <c r="J30" s="1"/>
    </row>
    <row r="31" spans="1:10" ht="15.75" x14ac:dyDescent="0.25">
      <c r="A31" s="34">
        <v>7</v>
      </c>
      <c r="B31" s="49" t="s">
        <v>23</v>
      </c>
      <c r="C31" s="62" t="s">
        <v>25</v>
      </c>
      <c r="D31" s="63"/>
      <c r="E31" s="63"/>
      <c r="F31" s="64"/>
      <c r="G31" s="26">
        <v>7190</v>
      </c>
      <c r="H31" s="9"/>
      <c r="I31" s="33">
        <f t="shared" si="0"/>
        <v>50330</v>
      </c>
      <c r="J31" s="1"/>
    </row>
    <row r="32" spans="1:10" ht="15.75" x14ac:dyDescent="0.25">
      <c r="A32" s="34"/>
      <c r="B32" s="10"/>
      <c r="C32" s="68"/>
      <c r="D32" s="69"/>
      <c r="E32" s="69"/>
      <c r="F32" s="70"/>
      <c r="G32" s="11"/>
      <c r="H32" s="12"/>
      <c r="I32" s="33"/>
      <c r="J32" s="1"/>
    </row>
    <row r="33" spans="1:10" ht="15.75" x14ac:dyDescent="0.25">
      <c r="A33" s="50"/>
      <c r="B33" s="48"/>
      <c r="C33" s="65"/>
      <c r="D33" s="66"/>
      <c r="E33" s="66"/>
      <c r="F33" s="67"/>
      <c r="G33" s="51"/>
      <c r="H33" s="12"/>
      <c r="I33" s="35"/>
      <c r="J33" s="1"/>
    </row>
    <row r="34" spans="1:10" ht="15.75" x14ac:dyDescent="0.25">
      <c r="A34" s="47"/>
      <c r="B34" s="49"/>
      <c r="C34" s="65"/>
      <c r="D34" s="66"/>
      <c r="E34" s="66"/>
      <c r="F34" s="67"/>
      <c r="G34" s="51"/>
      <c r="H34" s="12"/>
      <c r="I34" s="36"/>
      <c r="J34" s="1"/>
    </row>
    <row r="35" spans="1:10" ht="15.75" x14ac:dyDescent="0.25">
      <c r="A35" s="47"/>
      <c r="B35" s="49"/>
      <c r="C35" s="55"/>
      <c r="D35" s="56"/>
      <c r="E35" s="56"/>
      <c r="F35" s="57"/>
      <c r="G35" s="51"/>
      <c r="H35" s="12"/>
      <c r="I35" s="33"/>
      <c r="J35" s="1"/>
    </row>
    <row r="36" spans="1:10" ht="15.75" x14ac:dyDescent="0.25">
      <c r="A36" s="47"/>
      <c r="B36" s="49"/>
      <c r="C36" s="55"/>
      <c r="D36" s="56"/>
      <c r="E36" s="56"/>
      <c r="F36" s="57"/>
      <c r="G36" s="51"/>
      <c r="H36" s="12"/>
      <c r="I36" s="33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3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3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3"/>
      <c r="J39" s="1"/>
    </row>
    <row r="40" spans="1:10" ht="15.75" x14ac:dyDescent="0.25">
      <c r="A40" s="10"/>
      <c r="B40" s="18"/>
      <c r="C40" s="13"/>
      <c r="D40" s="13"/>
      <c r="E40" s="13"/>
      <c r="F40" s="14"/>
      <c r="G40" s="19"/>
      <c r="H40" s="12"/>
      <c r="I40" s="33"/>
      <c r="J40" s="1"/>
    </row>
    <row r="41" spans="1:10" ht="15.75" x14ac:dyDescent="0.25">
      <c r="A41" s="37"/>
      <c r="B41" s="20"/>
      <c r="C41" s="21"/>
      <c r="D41" s="21"/>
      <c r="E41" s="21"/>
      <c r="F41" s="22"/>
      <c r="G41" s="23" t="s">
        <v>8</v>
      </c>
      <c r="H41" s="24" t="e">
        <f>+#REF!</f>
        <v>#REF!</v>
      </c>
      <c r="I41" s="38">
        <f>SUM(I28:I40)</f>
        <v>2131609</v>
      </c>
      <c r="J41" s="1"/>
    </row>
    <row r="42" spans="1:10" ht="15.75" x14ac:dyDescent="0.25">
      <c r="A42" s="39"/>
      <c r="B42" s="13"/>
      <c r="C42" s="13"/>
      <c r="D42" s="13"/>
      <c r="E42" s="13"/>
      <c r="F42" s="13"/>
      <c r="G42" s="25" t="s">
        <v>9</v>
      </c>
      <c r="H42" s="9" t="e">
        <f>H41*19%</f>
        <v>#REF!</v>
      </c>
      <c r="I42" s="40">
        <f>I41*19%</f>
        <v>405005.71</v>
      </c>
      <c r="J42" s="1"/>
    </row>
    <row r="43" spans="1:10" ht="15.75" x14ac:dyDescent="0.25">
      <c r="A43" s="39"/>
      <c r="B43" s="13"/>
      <c r="C43" s="13"/>
      <c r="D43" s="13"/>
      <c r="E43" s="13"/>
      <c r="F43" s="13"/>
      <c r="G43" s="23" t="s">
        <v>15</v>
      </c>
      <c r="H43" s="24" t="e">
        <f>SUM(H41:H42)</f>
        <v>#REF!</v>
      </c>
      <c r="I43" s="38">
        <f>I42+I41</f>
        <v>2536614.71</v>
      </c>
      <c r="J43" s="1"/>
    </row>
    <row r="44" spans="1:10" x14ac:dyDescent="0.25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2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2"/>
      <c r="B46" s="1"/>
      <c r="C46" s="1"/>
      <c r="D46" s="1"/>
      <c r="E46" s="1"/>
      <c r="F46" s="1"/>
      <c r="G46" s="1"/>
      <c r="H46" s="1"/>
      <c r="I46" s="2"/>
      <c r="J46" s="1"/>
    </row>
    <row r="47" spans="1:10" ht="15.75" x14ac:dyDescent="0.3">
      <c r="A47" s="41" t="s">
        <v>7</v>
      </c>
      <c r="B47" s="1"/>
      <c r="C47" s="5" t="s">
        <v>11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1" t="s">
        <v>3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1" t="s">
        <v>2</v>
      </c>
      <c r="B49" s="4"/>
      <c r="C49" s="5" t="s">
        <v>17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2"/>
      <c r="B50" s="4"/>
      <c r="C50" s="5"/>
      <c r="D50" s="1"/>
      <c r="E50" s="1"/>
      <c r="F50" s="1"/>
      <c r="G50" s="1"/>
      <c r="H50" s="1"/>
      <c r="I50" s="2"/>
      <c r="J50" s="1"/>
    </row>
    <row r="51" spans="1:10" x14ac:dyDescent="0.25">
      <c r="A51" s="32"/>
      <c r="B51" s="1"/>
      <c r="C51" s="1"/>
      <c r="D51" s="1"/>
      <c r="E51" s="1"/>
      <c r="F51" s="1"/>
      <c r="G51" s="1"/>
      <c r="H51" s="1"/>
      <c r="I51" s="2"/>
      <c r="J51" s="1"/>
    </row>
    <row r="52" spans="1:10" x14ac:dyDescent="0.25">
      <c r="A52" s="32"/>
      <c r="B52" s="1" t="s">
        <v>12</v>
      </c>
      <c r="C52" s="1"/>
      <c r="D52" s="1"/>
      <c r="E52" s="1"/>
      <c r="F52" s="1"/>
      <c r="G52" s="6"/>
      <c r="H52" s="1"/>
      <c r="I52" s="2"/>
      <c r="J52" s="1"/>
    </row>
    <row r="53" spans="1:10" x14ac:dyDescent="0.25">
      <c r="A53" s="32"/>
      <c r="B53" s="6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2"/>
      <c r="B54" s="1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7" t="s">
        <v>14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2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2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3"/>
      <c r="B58" s="44"/>
      <c r="C58" s="44"/>
      <c r="D58" s="45"/>
      <c r="E58" s="44"/>
      <c r="F58" s="44"/>
      <c r="G58" s="44"/>
      <c r="H58" s="44"/>
      <c r="I58" s="46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5">
    <mergeCell ref="C35:F35"/>
    <mergeCell ref="C36:F36"/>
    <mergeCell ref="B26:B27"/>
    <mergeCell ref="A26:A27"/>
    <mergeCell ref="C26:F27"/>
    <mergeCell ref="C29:F29"/>
    <mergeCell ref="C30:F30"/>
    <mergeCell ref="C28:F28"/>
    <mergeCell ref="C31:F31"/>
    <mergeCell ref="C33:F33"/>
    <mergeCell ref="I26:I27"/>
    <mergeCell ref="G26:G27"/>
    <mergeCell ref="H26:H27"/>
    <mergeCell ref="C32:F32"/>
    <mergeCell ref="C34:F34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cyanez</cp:lastModifiedBy>
  <cp:lastPrinted>2015-05-15T18:50:19Z</cp:lastPrinted>
  <dcterms:created xsi:type="dcterms:W3CDTF">2001-09-15T22:28:18Z</dcterms:created>
  <dcterms:modified xsi:type="dcterms:W3CDTF">2018-03-02T12:29:02Z</dcterms:modified>
</cp:coreProperties>
</file>