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<sst xmlns="http://schemas.openxmlformats.org/spreadsheetml/2006/main" count="23" uniqueCount="23">
  <si>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</si>
  <si>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</si>
  <si>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</si>
  <si>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</si>
  <si>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</si>
  <si>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</si>
  <si>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</si>
  <si>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</si>
  <si>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</si>
  <si>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</si>
  <si>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</si>
  <si>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</si>
  <si>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</si>
  <si>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</si>
  <si>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</si>
  <si>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</si>
  <si>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Supervisor Servicio Tecnico</t>
  </si>
  <si>
    <t>5-BTE00433-1</t>
  </si>
  <si>
    <t>Elpas Charm</t>
  </si>
  <si>
    <t>5-BTE90004</t>
  </si>
  <si>
    <t>Charm Band,  (Pack of 50)</t>
  </si>
  <si>
    <t>Andres Yañez</t>
  </si>
  <si>
    <t>: 20 Dias Habiles a su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</si>
</sst>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05 de Febrero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6 DE DICIEMBRE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7220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115" zoomScaleNormal="115" workbookViewId="0">
      <selection activeCell="C30" sqref="C30:F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>
        <v>0</v>
      </c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 x14ac:dyDescent="0.25">
      <c r="A28" s="34"/>
      <c r="B28" s="8"/>
      <c r="C28" s="67"/>
      <c r="D28" s="68"/>
      <c r="E28" s="68"/>
      <c r="F28" s="69"/>
      <c r="G28" s="30"/>
      <c r="H28" s="9"/>
      <c r="I28" s="2"/>
      <c r="J28" s="1"/>
    </row>
    <row r="29" spans="1:10" s="51" customFormat="1" ht="15" customHeight="1" x14ac:dyDescent="0.25">
      <c r="A29" s="48">
        <v>50</v>
      </c>
      <c r="B29" s="48" t="s">
        <v>17</v>
      </c>
      <c r="C29" s="78" t="s">
        <v>18</v>
      </c>
      <c r="D29" s="79"/>
      <c r="E29" s="79"/>
      <c r="F29" s="79"/>
      <c r="G29" s="49">
        <v>75740</v>
      </c>
      <c r="H29" s="29"/>
      <c r="I29" s="9">
        <f>G29*A29</f>
        <v>3787000</v>
      </c>
      <c r="J29" s="50"/>
    </row>
    <row r="30" spans="1:10" ht="15" customHeight="1" x14ac:dyDescent="0.25">
      <c r="A30" s="48">
        <v>1</v>
      </c>
      <c r="B30" s="10" t="s">
        <v>19</v>
      </c>
      <c r="C30" s="78" t="s">
        <v>20</v>
      </c>
      <c r="D30" s="79"/>
      <c r="E30" s="79"/>
      <c r="F30" s="80"/>
      <c r="G30" s="54">
        <v>97020</v>
      </c>
      <c r="H30" s="11"/>
      <c r="I30" s="9">
        <v>413390</v>
      </c>
      <c r="J30" s="1"/>
    </row>
    <row r="31" spans="1:10" ht="15" customHeight="1" x14ac:dyDescent="0.25">
      <c r="A31" s="37"/>
      <c r="B31" s="10"/>
      <c r="C31" s="70"/>
      <c r="D31" s="71"/>
      <c r="E31" s="71"/>
      <c r="F31" s="72"/>
      <c r="G31" s="54"/>
      <c r="H31" s="11"/>
      <c r="I31" s="9"/>
      <c r="J31" s="1"/>
    </row>
    <row r="32" spans="1:10" ht="15.75" x14ac:dyDescent="0.25">
      <c r="A32" s="36"/>
      <c r="B32" s="12"/>
      <c r="C32" s="61"/>
      <c r="D32" s="62"/>
      <c r="E32" s="62"/>
      <c r="F32" s="63"/>
      <c r="G32" s="28"/>
      <c r="H32" s="11"/>
      <c r="I32" s="35"/>
      <c r="J32" s="1"/>
    </row>
    <row r="33" spans="1:10" ht="15.75" x14ac:dyDescent="0.25">
      <c r="A33" s="36"/>
      <c r="B33" s="12"/>
      <c r="C33" s="64"/>
      <c r="D33" s="65"/>
      <c r="E33" s="65"/>
      <c r="F33" s="66"/>
      <c r="G33" s="13"/>
      <c r="H33" s="14"/>
      <c r="I33" s="35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5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19"/>
      <c r="H35" s="14"/>
      <c r="I35" s="35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5"/>
      <c r="D38" s="56"/>
      <c r="E38" s="56"/>
      <c r="F38" s="57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39">
        <f>SUM(I28:I38)</f>
        <v>4200390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1">
        <f>I39*19%</f>
        <v>798074.1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5" t="s">
        <v>13</v>
      </c>
      <c r="H41" s="26" t="e">
        <f>SUM(H39:H40)</f>
        <v>#REF!</v>
      </c>
      <c r="I41" s="39">
        <f>I40+I39</f>
        <v>4998464.0999999996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2</v>
      </c>
      <c r="B47" s="4"/>
      <c r="C47" s="5" t="s">
        <v>22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53" t="s">
        <v>21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52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4"/>
      <c r="B58" s="45"/>
      <c r="C58" s="45"/>
      <c r="D58" s="46"/>
      <c r="E58" s="45"/>
      <c r="F58" s="45"/>
      <c r="G58" s="45"/>
      <c r="H58" s="45"/>
      <c r="I58" s="4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2018-02-05T19:07:07Z</cp:lastPrinted>
  <dcterms:created xsi:type="dcterms:W3CDTF">2001-09-15T22:28:18Z</dcterms:created>
  <dcterms:modified xsi:type="dcterms:W3CDTF">2018-02-05T19:11:14Z</dcterms:modified>
</cp:coreProperties>
</file>