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MEDINA\Desktop\"/>
    </mc:Choice>
  </mc:AlternateContent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2" i="2" l="1"/>
  <c r="I31" i="2"/>
  <c r="I29" i="2" l="1"/>
  <c r="I30" i="2"/>
  <c r="I28" i="2" l="1"/>
  <c r="I42" i="2" l="1"/>
  <c r="I43" i="2" s="1"/>
  <c r="I44" i="2" s="1"/>
  <c r="H42" i="2"/>
  <c r="H44" i="2" s="1"/>
  <c r="H43" i="2" l="1"/>
</calcChain>
</file>

<file path=xl/sharedStrings.xml><?xml version="1.0" encoding="utf-8"?>
<sst xmlns="http://schemas.openxmlformats.org/spreadsheetml/2006/main" count="29" uniqueCount="29">
  <si>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</si>
  <si>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</si>
  <si>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</si>
  <si>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</si>
  <si>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</si>
  <si>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</si>
  <si>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</si>
  <si>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</si>
  <si>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</si>
  <si>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</si>
  <si>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</si>
  <si>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</si>
  <si>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</si>
  <si>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</si>
  <si>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</si>
  <si>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</si>
  <si>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</si>
  <si>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: 30 dias a su orden de compra </t>
  </si>
  <si>
    <t xml:space="preserve">      </t>
  </si>
  <si>
    <t>Dispositivo Tag para deteccion de personal</t>
  </si>
  <si>
    <t xml:space="preserve">Paul Medina </t>
  </si>
  <si>
    <t>XMTRs</t>
  </si>
  <si>
    <t>5-PBA90002</t>
  </si>
  <si>
    <t xml:space="preserve">Open Front Card Holder, Horizontal/Vertical, (5 pcs) </t>
  </si>
  <si>
    <t>Reasignacion de Tag x Unidad</t>
  </si>
  <si>
    <t>5-PBA90001</t>
  </si>
  <si>
    <t xml:space="preserve">Personnel Identity Badge - Clip Attachment (5 pcs) </t>
  </si>
  <si>
    <t>5-PBA90004</t>
  </si>
  <si>
    <t xml:space="preserve">Personnel Identity Badge - Label Covers (5 pcs)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</si>
</sst>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 21 de Octubre</a:t>
          </a:r>
          <a:r>
            <a:rPr lang="es-CL" sz="1100" b="1" baseline="0"/>
            <a:t> 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92491628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Nº7064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19" zoomScaleNormal="100" workbookViewId="0">
      <selection activeCell="J38" sqref="J3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18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1" t="s">
        <v>4</v>
      </c>
      <c r="B26" s="71" t="s">
        <v>0</v>
      </c>
      <c r="C26" s="71" t="s">
        <v>5</v>
      </c>
      <c r="D26" s="71"/>
      <c r="E26" s="71"/>
      <c r="F26" s="71"/>
      <c r="G26" s="59" t="s">
        <v>6</v>
      </c>
      <c r="H26" s="60" t="s">
        <v>1</v>
      </c>
      <c r="I26" s="59" t="s">
        <v>10</v>
      </c>
      <c r="J26" s="1"/>
    </row>
    <row r="27" spans="1:10" x14ac:dyDescent="0.25">
      <c r="A27" s="72"/>
      <c r="B27" s="72"/>
      <c r="C27" s="72"/>
      <c r="D27" s="72"/>
      <c r="E27" s="72"/>
      <c r="F27" s="72"/>
      <c r="G27" s="59"/>
      <c r="H27" s="61"/>
      <c r="I27" s="59"/>
      <c r="J27" s="1"/>
    </row>
    <row r="28" spans="1:10" ht="23.25" customHeight="1" x14ac:dyDescent="0.25">
      <c r="A28" s="30">
        <v>5</v>
      </c>
      <c r="B28" s="52" t="s">
        <v>21</v>
      </c>
      <c r="C28" s="75" t="s">
        <v>19</v>
      </c>
      <c r="D28" s="76"/>
      <c r="E28" s="76"/>
      <c r="F28" s="76"/>
      <c r="G28" s="31">
        <v>55000</v>
      </c>
      <c r="H28" s="8"/>
      <c r="I28" s="37">
        <f>G28*A28</f>
        <v>275000</v>
      </c>
      <c r="J28" s="1"/>
    </row>
    <row r="29" spans="1:10" s="29" customFormat="1" ht="15" customHeight="1" x14ac:dyDescent="0.25">
      <c r="A29" s="38">
        <v>5</v>
      </c>
      <c r="B29" s="57">
        <v>101010</v>
      </c>
      <c r="C29" s="73" t="s">
        <v>24</v>
      </c>
      <c r="D29" s="74"/>
      <c r="E29" s="74"/>
      <c r="F29" s="74"/>
      <c r="G29" s="32">
        <v>9500</v>
      </c>
      <c r="H29" s="27"/>
      <c r="I29" s="37">
        <f t="shared" ref="I29:I32" si="0">G29*A29</f>
        <v>47500</v>
      </c>
      <c r="J29" s="28"/>
    </row>
    <row r="30" spans="1:10" ht="15" customHeight="1" x14ac:dyDescent="0.25">
      <c r="A30" s="39">
        <v>1</v>
      </c>
      <c r="B30" s="55" t="s">
        <v>22</v>
      </c>
      <c r="C30" s="68" t="s">
        <v>23</v>
      </c>
      <c r="D30" s="69"/>
      <c r="E30" s="69"/>
      <c r="F30" s="70"/>
      <c r="G30" s="15">
        <v>8500</v>
      </c>
      <c r="H30" s="9"/>
      <c r="I30" s="37">
        <f t="shared" si="0"/>
        <v>8500</v>
      </c>
      <c r="J30" s="1"/>
    </row>
    <row r="31" spans="1:10" ht="15" customHeight="1" x14ac:dyDescent="0.25">
      <c r="A31" s="39">
        <v>1</v>
      </c>
      <c r="B31" s="55" t="s">
        <v>25</v>
      </c>
      <c r="C31" s="65" t="s">
        <v>26</v>
      </c>
      <c r="D31" s="66"/>
      <c r="E31" s="66"/>
      <c r="F31" s="67"/>
      <c r="G31" s="26">
        <v>2500</v>
      </c>
      <c r="H31" s="9"/>
      <c r="I31" s="37">
        <f t="shared" si="0"/>
        <v>2500</v>
      </c>
      <c r="J31" s="1"/>
    </row>
    <row r="32" spans="1:10" ht="15.75" x14ac:dyDescent="0.25">
      <c r="A32" s="39">
        <v>1</v>
      </c>
      <c r="B32" s="55" t="s">
        <v>27</v>
      </c>
      <c r="C32" s="68" t="s">
        <v>28</v>
      </c>
      <c r="D32" s="69"/>
      <c r="E32" s="69"/>
      <c r="F32" s="70"/>
      <c r="G32" s="26">
        <v>4000</v>
      </c>
      <c r="H32" s="9"/>
      <c r="I32" s="37">
        <f t="shared" si="0"/>
        <v>4000</v>
      </c>
      <c r="J32" s="1"/>
    </row>
    <row r="33" spans="1:10" ht="15.75" x14ac:dyDescent="0.25">
      <c r="A33" s="39"/>
      <c r="B33" s="10"/>
      <c r="C33" s="62"/>
      <c r="D33" s="63"/>
      <c r="E33" s="63"/>
      <c r="F33" s="64"/>
      <c r="G33" s="11"/>
      <c r="H33" s="12"/>
      <c r="I33" s="37"/>
      <c r="J33" s="1"/>
    </row>
    <row r="34" spans="1:10" ht="15.75" x14ac:dyDescent="0.25">
      <c r="A34" s="56"/>
      <c r="B34" s="54"/>
      <c r="C34" s="65"/>
      <c r="D34" s="66"/>
      <c r="E34" s="66"/>
      <c r="F34" s="67"/>
      <c r="G34" s="58"/>
      <c r="H34" s="12"/>
      <c r="I34" s="40"/>
      <c r="J34" s="1"/>
    </row>
    <row r="35" spans="1:10" ht="15.75" x14ac:dyDescent="0.25">
      <c r="A35" s="53"/>
      <c r="B35" s="55"/>
      <c r="C35" s="65"/>
      <c r="D35" s="66"/>
      <c r="E35" s="66"/>
      <c r="F35" s="67"/>
      <c r="G35" s="58"/>
      <c r="H35" s="12"/>
      <c r="I35" s="41"/>
      <c r="J35" s="1"/>
    </row>
    <row r="36" spans="1:10" ht="15.75" x14ac:dyDescent="0.25">
      <c r="A36" s="53"/>
      <c r="B36" s="55"/>
      <c r="C36" s="68"/>
      <c r="D36" s="69"/>
      <c r="E36" s="69"/>
      <c r="F36" s="70"/>
      <c r="G36" s="58"/>
      <c r="H36" s="12"/>
      <c r="I36" s="37"/>
      <c r="J36" s="1"/>
    </row>
    <row r="37" spans="1:10" ht="15.75" x14ac:dyDescent="0.25">
      <c r="A37" s="53"/>
      <c r="B37" s="55"/>
      <c r="C37" s="68"/>
      <c r="D37" s="69"/>
      <c r="E37" s="69"/>
      <c r="F37" s="70"/>
      <c r="G37" s="58"/>
      <c r="H37" s="12"/>
      <c r="I37" s="37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8"/>
      <c r="C41" s="13"/>
      <c r="D41" s="13"/>
      <c r="E41" s="13"/>
      <c r="F41" s="14"/>
      <c r="G41" s="19"/>
      <c r="H41" s="12"/>
      <c r="I41" s="37"/>
      <c r="J41" s="1"/>
    </row>
    <row r="42" spans="1:10" ht="15.75" x14ac:dyDescent="0.25">
      <c r="A42" s="42"/>
      <c r="B42" s="20"/>
      <c r="C42" s="21"/>
      <c r="D42" s="21"/>
      <c r="E42" s="21"/>
      <c r="F42" s="22"/>
      <c r="G42" s="23" t="s">
        <v>8</v>
      </c>
      <c r="H42" s="24" t="e">
        <f>+#REF!</f>
        <v>#REF!</v>
      </c>
      <c r="I42" s="43">
        <f>SUM(I28:I41)</f>
        <v>337500</v>
      </c>
      <c r="J42" s="1"/>
    </row>
    <row r="43" spans="1:10" ht="15.75" x14ac:dyDescent="0.25">
      <c r="A43" s="44"/>
      <c r="B43" s="13"/>
      <c r="C43" s="13"/>
      <c r="D43" s="13"/>
      <c r="E43" s="13"/>
      <c r="F43" s="13"/>
      <c r="G43" s="25" t="s">
        <v>9</v>
      </c>
      <c r="H43" s="9" t="e">
        <f>H42*19%</f>
        <v>#REF!</v>
      </c>
      <c r="I43" s="45">
        <f>I42*19%</f>
        <v>64125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3" t="s">
        <v>15</v>
      </c>
      <c r="H44" s="24" t="e">
        <f>SUM(H42:H43)</f>
        <v>#REF!</v>
      </c>
      <c r="I44" s="43">
        <f>I43+I42</f>
        <v>401625</v>
      </c>
      <c r="J44" s="1"/>
    </row>
    <row r="45" spans="1:10" x14ac:dyDescent="0.25">
      <c r="A45" s="3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6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6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8"/>
      <c r="B59" s="49"/>
      <c r="C59" s="49"/>
      <c r="D59" s="50"/>
      <c r="E59" s="49"/>
      <c r="F59" s="49"/>
      <c r="G59" s="49"/>
      <c r="H59" s="49"/>
      <c r="I59" s="5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6">
    <mergeCell ref="C36:F36"/>
    <mergeCell ref="C37:F37"/>
    <mergeCell ref="B26:B27"/>
    <mergeCell ref="A26:A27"/>
    <mergeCell ref="C26:F27"/>
    <mergeCell ref="C29:F29"/>
    <mergeCell ref="C30:F30"/>
    <mergeCell ref="C31:F31"/>
    <mergeCell ref="C28:F28"/>
    <mergeCell ref="C32:F32"/>
    <mergeCell ref="C34:F34"/>
    <mergeCell ref="I26:I27"/>
    <mergeCell ref="G26:G27"/>
    <mergeCell ref="H26:H27"/>
    <mergeCell ref="C33:F33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2015-05-15T18:50:19Z</cp:lastPrinted>
  <dcterms:created xsi:type="dcterms:W3CDTF">2001-09-15T22:28:18Z</dcterms:created>
  <dcterms:modified xsi:type="dcterms:W3CDTF">2015-10-21T17:31:15Z</dcterms:modified>
</cp:coreProperties>
</file>