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concurrentCalc="0"/>
</workbook>
</file>

<file path=xl/calcChain.xml><?xml version="1.0" encoding="utf-8"?>
<calcChain xmlns="http://schemas.openxmlformats.org/spreadsheetml/2006/main">
  <c r="I35" i="2" l="1"/>
  <c r="I34" i="2"/>
  <c r="I33" i="2"/>
  <c r="I29" i="2"/>
  <c r="I43" i="2"/>
  <c r="I30" i="2"/>
  <c r="I31" i="2"/>
  <c r="I32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<sst xmlns="http://schemas.openxmlformats.org/spreadsheetml/2006/main" count="32" uniqueCount="31">
  <si>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</si>
  <si>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</si>
  <si>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</si>
  <si>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</si>
  <si>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</si>
  <si>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</si>
  <si>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</si>
  <si>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</si>
  <si>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</si>
  <si>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</si>
  <si>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</si>
  <si>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</si>
  <si>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</si>
  <si>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Sr.  Cristian Yañez </t>
  </si>
  <si>
    <t xml:space="preserve">: 30 Dias </t>
  </si>
  <si>
    <t>Atte.</t>
  </si>
  <si>
    <t xml:space="preserve">Soporte Tecnico </t>
  </si>
  <si>
    <t>CENCOMEX</t>
  </si>
  <si>
    <t>Tel : 85965078</t>
  </si>
  <si>
    <t>XMTRs</t>
  </si>
  <si>
    <t>5-PBA90001</t>
  </si>
  <si>
    <t>5-PBA90002</t>
  </si>
  <si>
    <t>5-PBA90004</t>
  </si>
  <si>
    <t xml:space="preserve">Personnel Identity Badge - Clip Attachment (25 pcs) </t>
  </si>
  <si>
    <t xml:space="preserve">Open Front Card Holder, Horizontal/Vertical, (5 pcs) </t>
  </si>
  <si>
    <t xml:space="preserve">Personnel Identity Badge - Label Covers (25 pcs) </t>
  </si>
  <si>
    <t>Total Tags/Tag Accessories for the System</t>
  </si>
  <si>
    <t>Breathcall</t>
  </si>
  <si>
    <t>Padcall</t>
  </si>
  <si>
    <t>E-Z call</t>
  </si>
  <si>
    <t>: 20 Dias Habiles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</si>
</sst>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165" fontId="5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/>
    <xf numFmtId="165" fontId="0" fillId="0" borderId="0" xfId="0" applyNumberFormat="1" applyBorder="1"/>
    <xf numFmtId="165" fontId="7" fillId="0" borderId="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5" fontId="7" fillId="0" borderId="15" xfId="0" applyNumberFormat="1" applyFont="1" applyBorder="1" applyAlignment="1">
      <alignment horizontal="center"/>
    </xf>
    <xf numFmtId="165" fontId="1" fillId="0" borderId="11" xfId="0" applyNumberFormat="1" applyFont="1" applyBorder="1"/>
    <xf numFmtId="165" fontId="7" fillId="0" borderId="18" xfId="0" applyNumberFormat="1" applyFont="1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Miercoles 25 de </a:t>
          </a:r>
          <a:r>
            <a:rPr lang="es-CL" sz="1100" b="1" baseline="0"/>
            <a:t> Septiembre </a:t>
          </a:r>
          <a:r>
            <a:rPr lang="es-CL" sz="1100" b="1"/>
            <a:t>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Veronica Feliu		      	E-MAIL	: vfeliu@clinicalascondes.cl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B60" sqref="B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6" t="s">
        <v>5</v>
      </c>
      <c r="B26" s="64" t="s">
        <v>0</v>
      </c>
      <c r="C26" s="64" t="s">
        <v>6</v>
      </c>
      <c r="D26" s="64"/>
      <c r="E26" s="64"/>
      <c r="F26" s="64"/>
      <c r="G26" s="58" t="s">
        <v>7</v>
      </c>
      <c r="H26" s="59" t="s">
        <v>1</v>
      </c>
      <c r="I26" s="57" t="s">
        <v>12</v>
      </c>
    </row>
    <row r="27" spans="1:9" x14ac:dyDescent="0.25">
      <c r="A27" s="67"/>
      <c r="B27" s="65"/>
      <c r="C27" s="65"/>
      <c r="D27" s="65"/>
      <c r="E27" s="65"/>
      <c r="F27" s="65"/>
      <c r="G27" s="58"/>
      <c r="H27" s="60"/>
      <c r="I27" s="57"/>
    </row>
    <row r="28" spans="1:9" x14ac:dyDescent="0.25">
      <c r="A28" s="45"/>
      <c r="B28" s="55"/>
      <c r="C28" s="32"/>
      <c r="D28" s="23"/>
      <c r="E28" s="23"/>
      <c r="F28" s="24"/>
      <c r="G28" s="49"/>
      <c r="H28" s="25"/>
      <c r="I28" s="31"/>
    </row>
    <row r="29" spans="1:9" ht="15" customHeight="1" x14ac:dyDescent="0.25">
      <c r="A29" s="56">
        <v>200</v>
      </c>
      <c r="B29" s="47" t="s">
        <v>19</v>
      </c>
      <c r="C29" s="68" t="s">
        <v>26</v>
      </c>
      <c r="D29" s="69"/>
      <c r="E29" s="69"/>
      <c r="F29" s="70"/>
      <c r="G29" s="50">
        <v>115</v>
      </c>
      <c r="H29" s="34"/>
      <c r="I29" s="38">
        <f>+G29*A29</f>
        <v>23000</v>
      </c>
    </row>
    <row r="30" spans="1:9" ht="15" customHeight="1" x14ac:dyDescent="0.25">
      <c r="A30" s="46">
        <v>8</v>
      </c>
      <c r="B30" s="48" t="s">
        <v>20</v>
      </c>
      <c r="C30" s="68" t="s">
        <v>23</v>
      </c>
      <c r="D30" s="69"/>
      <c r="E30" s="69"/>
      <c r="F30" s="70"/>
      <c r="G30" s="50">
        <v>13</v>
      </c>
      <c r="H30" s="35"/>
      <c r="I30" s="38">
        <f t="shared" ref="I30:I35" si="0">+G30*A30</f>
        <v>104</v>
      </c>
    </row>
    <row r="31" spans="1:9" ht="15" customHeight="1" x14ac:dyDescent="0.25">
      <c r="A31" s="46">
        <v>40</v>
      </c>
      <c r="B31" s="48" t="s">
        <v>21</v>
      </c>
      <c r="C31" s="61" t="s">
        <v>24</v>
      </c>
      <c r="D31" s="62"/>
      <c r="E31" s="62"/>
      <c r="F31" s="63"/>
      <c r="G31" s="50">
        <v>12</v>
      </c>
      <c r="H31" s="35"/>
      <c r="I31" s="38">
        <f t="shared" si="0"/>
        <v>480</v>
      </c>
    </row>
    <row r="32" spans="1:9" ht="15" customHeight="1" x14ac:dyDescent="0.25">
      <c r="A32" s="46">
        <v>8</v>
      </c>
      <c r="B32" s="48" t="s">
        <v>22</v>
      </c>
      <c r="C32" s="61" t="s">
        <v>25</v>
      </c>
      <c r="D32" s="62"/>
      <c r="E32" s="62"/>
      <c r="F32" s="63"/>
      <c r="G32" s="50">
        <v>23</v>
      </c>
      <c r="H32" s="35"/>
      <c r="I32" s="38">
        <f t="shared" si="0"/>
        <v>184</v>
      </c>
    </row>
    <row r="33" spans="1:9" x14ac:dyDescent="0.25">
      <c r="A33" s="46">
        <v>2</v>
      </c>
      <c r="B33" s="17"/>
      <c r="C33" s="61" t="s">
        <v>27</v>
      </c>
      <c r="D33" s="62"/>
      <c r="E33" s="62"/>
      <c r="F33" s="63"/>
      <c r="G33" s="51">
        <v>227.5</v>
      </c>
      <c r="H33" s="35"/>
      <c r="I33" s="38">
        <f t="shared" si="0"/>
        <v>455</v>
      </c>
    </row>
    <row r="34" spans="1:9" x14ac:dyDescent="0.25">
      <c r="A34" s="46">
        <v>3</v>
      </c>
      <c r="B34" s="17"/>
      <c r="C34" s="61" t="s">
        <v>28</v>
      </c>
      <c r="D34" s="62"/>
      <c r="E34" s="62"/>
      <c r="F34" s="63"/>
      <c r="G34" s="52">
        <v>107.89</v>
      </c>
      <c r="H34" s="36"/>
      <c r="I34" s="38">
        <f t="shared" si="0"/>
        <v>323.67</v>
      </c>
    </row>
    <row r="35" spans="1:9" x14ac:dyDescent="0.25">
      <c r="A35" s="29">
        <v>8</v>
      </c>
      <c r="B35" s="17"/>
      <c r="C35" s="61" t="s">
        <v>29</v>
      </c>
      <c r="D35" s="62"/>
      <c r="E35" s="62"/>
      <c r="F35" s="63"/>
      <c r="G35" s="51">
        <v>134.88999999999999</v>
      </c>
      <c r="H35" s="36"/>
      <c r="I35" s="38">
        <f t="shared" si="0"/>
        <v>1079.1199999999999</v>
      </c>
    </row>
    <row r="36" spans="1:9" x14ac:dyDescent="0.25">
      <c r="A36" s="29"/>
      <c r="B36" s="17"/>
      <c r="C36" s="16"/>
      <c r="D36" s="16"/>
      <c r="E36" s="1"/>
      <c r="F36" s="2"/>
      <c r="G36" s="51"/>
      <c r="H36" s="36"/>
      <c r="I36" s="37"/>
    </row>
    <row r="37" spans="1:9" x14ac:dyDescent="0.25">
      <c r="A37" s="29"/>
      <c r="B37" s="17"/>
      <c r="C37" s="16"/>
      <c r="D37" s="16"/>
      <c r="E37" s="1"/>
      <c r="F37" s="2"/>
      <c r="G37" s="51"/>
      <c r="H37" s="36"/>
      <c r="I37" s="38"/>
    </row>
    <row r="38" spans="1:9" x14ac:dyDescent="0.25">
      <c r="A38" s="29"/>
      <c r="B38" s="17"/>
      <c r="C38" s="16"/>
      <c r="D38" s="16"/>
      <c r="E38" s="1"/>
      <c r="F38" s="2"/>
      <c r="G38" s="51"/>
      <c r="H38" s="36"/>
      <c r="I38" s="38"/>
    </row>
    <row r="39" spans="1:9" x14ac:dyDescent="0.25">
      <c r="A39" s="29"/>
      <c r="B39" s="17"/>
      <c r="C39" s="27"/>
      <c r="D39" s="16"/>
      <c r="E39" s="1"/>
      <c r="F39" s="2"/>
      <c r="G39" s="53"/>
      <c r="H39" s="36"/>
      <c r="I39" s="38"/>
    </row>
    <row r="40" spans="1:9" x14ac:dyDescent="0.25">
      <c r="A40" s="29"/>
      <c r="B40" s="17"/>
      <c r="C40" s="27"/>
      <c r="D40" s="16"/>
      <c r="E40" s="1"/>
      <c r="F40" s="2"/>
      <c r="G40" s="53"/>
      <c r="H40" s="36"/>
      <c r="I40" s="38"/>
    </row>
    <row r="41" spans="1:9" x14ac:dyDescent="0.25">
      <c r="A41" s="29"/>
      <c r="B41" s="17"/>
      <c r="C41" s="27"/>
      <c r="D41" s="16"/>
      <c r="E41" s="1"/>
      <c r="F41" s="2"/>
      <c r="G41" s="53"/>
      <c r="H41" s="36"/>
      <c r="I41" s="38"/>
    </row>
    <row r="42" spans="1:9" x14ac:dyDescent="0.25">
      <c r="A42" s="29"/>
      <c r="B42" s="28"/>
      <c r="C42" s="16"/>
      <c r="D42" s="16"/>
      <c r="E42" s="1"/>
      <c r="F42" s="2"/>
      <c r="G42" s="54"/>
      <c r="H42" s="36"/>
      <c r="I42" s="38"/>
    </row>
    <row r="43" spans="1:9" x14ac:dyDescent="0.25">
      <c r="A43" s="30"/>
      <c r="B43" s="20"/>
      <c r="C43" s="26"/>
      <c r="D43" s="26"/>
      <c r="E43" s="18"/>
      <c r="F43" s="19"/>
      <c r="G43" s="39" t="s">
        <v>9</v>
      </c>
      <c r="H43" s="40" t="e">
        <f>+#REF!</f>
        <v>#REF!</v>
      </c>
      <c r="I43" s="41">
        <f>SUM(I28:I42)</f>
        <v>25625.789999999997</v>
      </c>
    </row>
    <row r="44" spans="1:9" x14ac:dyDescent="0.25">
      <c r="A44" s="9"/>
      <c r="B44" s="1"/>
      <c r="C44" s="1"/>
      <c r="D44" s="1"/>
      <c r="E44" s="1"/>
      <c r="F44" s="1"/>
      <c r="G44" s="42" t="s">
        <v>10</v>
      </c>
      <c r="H44" s="35" t="e">
        <f>H43*19%</f>
        <v>#REF!</v>
      </c>
      <c r="I44" s="43">
        <f>I43*19%</f>
        <v>4868.9000999999998</v>
      </c>
    </row>
    <row r="45" spans="1:9" x14ac:dyDescent="0.25">
      <c r="A45" s="11"/>
      <c r="B45" s="1"/>
      <c r="C45" s="1"/>
      <c r="D45" s="1"/>
      <c r="E45" s="1"/>
      <c r="F45" s="1"/>
      <c r="G45" s="40" t="s">
        <v>11</v>
      </c>
      <c r="H45" s="40" t="e">
        <f>SUM(H43:H44)</f>
        <v>#REF!</v>
      </c>
      <c r="I45" s="44">
        <f>I44+I43</f>
        <v>30494.690099999996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14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14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30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/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15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13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16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33" t="s">
        <v>17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 t="s">
        <v>18</v>
      </c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2014-09-25T23:48:26Z</cp:lastPrinted>
  <dcterms:created xsi:type="dcterms:W3CDTF">2001-09-15T22:28:18Z</dcterms:created>
  <dcterms:modified xsi:type="dcterms:W3CDTF">2014-09-25T23:48:41Z</dcterms:modified>
</cp:coreProperties>
</file>