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31" i="2"/>
  <c r="I29" i="2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<sst xmlns="http://schemas.openxmlformats.org/spreadsheetml/2006/main" count="24" uniqueCount="23">
  <si>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</si>
  <si>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</si>
  <si>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</si>
  <si>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</si>
  <si>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</si>
  <si>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</si>
  <si>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</si>
  <si>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</si>
  <si>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</si>
  <si>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</si>
  <si>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</si>
  <si>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</si>
  <si>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</si>
  <si>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Sr.  Cristian Yañez </t>
  </si>
  <si>
    <t xml:space="preserve">: 30 Dias </t>
  </si>
  <si>
    <t xml:space="preserve">: 15 Dias </t>
  </si>
  <si>
    <t>Cableado Staff Terminal</t>
  </si>
  <si>
    <t>Cableado Consola</t>
  </si>
  <si>
    <t>Cambio Conector</t>
  </si>
  <si>
    <t>Atte.</t>
  </si>
  <si>
    <t xml:space="preserve">Soporte Tecnico </t>
  </si>
  <si>
    <t>CENCOMEX</t>
  </si>
  <si>
    <t>Tel : 85965078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</si>
</sst>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  <numFmt numFmtId="166" formatCode="&quot;$&quot;\ #,##0"/>
    <numFmt numFmtId="167" formatCode="#,##0_ ;\-#,##0\ "/>
  </numFmts>
  <fonts count="14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0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2" fillId="0" borderId="0" xfId="0" applyFont="1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164" fontId="2" fillId="0" borderId="0" xfId="0" applyNumberFormat="1" applyFont="1" applyBorder="1"/>
    <xf numFmtId="0" fontId="1" fillId="0" borderId="2" xfId="0" applyFont="1" applyBorder="1"/>
    <xf numFmtId="164" fontId="2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6" fillId="2" borderId="0" xfId="2" applyNumberFormat="1" applyFont="1" applyFill="1" applyBorder="1" applyAlignment="1"/>
    <xf numFmtId="0" fontId="7" fillId="2" borderId="0" xfId="2" applyNumberFormat="1" applyFont="1" applyFill="1" applyBorder="1" applyAlignment="1"/>
    <xf numFmtId="0" fontId="8" fillId="0" borderId="0" xfId="0" applyFont="1" applyBorder="1"/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7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7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2" fillId="0" borderId="1" xfId="0" applyFont="1" applyBorder="1"/>
    <xf numFmtId="167" fontId="8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1" fillId="0" borderId="0" xfId="0" applyFont="1" applyBorder="1"/>
    <xf numFmtId="0" fontId="1" fillId="0" borderId="9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8" fillId="0" borderId="12" xfId="0" applyFont="1" applyBorder="1"/>
    <xf numFmtId="3" fontId="8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Fill="1" applyBorder="1"/>
    <xf numFmtId="0" fontId="0" fillId="0" borderId="11" xfId="0" applyBorder="1"/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3" fontId="8" fillId="0" borderId="1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19" xfId="0" applyFont="1" applyBorder="1" applyAlignment="1">
      <alignment horizontal="center"/>
    </xf>
    <xf numFmtId="0" fontId="2" fillId="0" borderId="2" xfId="0" applyFont="1" applyBorder="1"/>
    <xf numFmtId="3" fontId="8" fillId="0" borderId="15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13" fillId="0" borderId="0" xfId="0" applyFont="1" applyFill="1" applyBorder="1"/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Miercoles 25 de Agosto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Antonio Aguilar		      	E-MAIL	: 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5</xdr:row>
      <xdr:rowOff>76200</xdr:rowOff>
    </xdr:from>
    <xdr:to>
      <xdr:col>8</xdr:col>
      <xdr:colOff>1238250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48174" y="1028700"/>
          <a:ext cx="46672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180974</xdr:colOff>
      <xdr:row>0</xdr:row>
      <xdr:rowOff>76200</xdr:rowOff>
    </xdr:from>
    <xdr:to>
      <xdr:col>8</xdr:col>
      <xdr:colOff>1247775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48174" y="76200"/>
          <a:ext cx="4676776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11 de septiembre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4" zoomScale="85" zoomScaleNormal="85" workbookViewId="0">
      <selection activeCell="C57" sqref="C57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70" t="s">
        <v>5</v>
      </c>
      <c r="B26" s="68" t="s">
        <v>0</v>
      </c>
      <c r="C26" s="68" t="s">
        <v>6</v>
      </c>
      <c r="D26" s="68"/>
      <c r="E26" s="68"/>
      <c r="F26" s="68"/>
      <c r="G26" s="65" t="s">
        <v>7</v>
      </c>
      <c r="H26" s="66" t="s">
        <v>1</v>
      </c>
      <c r="I26" s="64" t="s">
        <v>12</v>
      </c>
    </row>
    <row r="27" spans="1:9" x14ac:dyDescent="0.25">
      <c r="A27" s="71"/>
      <c r="B27" s="69"/>
      <c r="C27" s="69"/>
      <c r="D27" s="69"/>
      <c r="E27" s="69"/>
      <c r="F27" s="69"/>
      <c r="G27" s="65"/>
      <c r="H27" s="67"/>
      <c r="I27" s="64"/>
    </row>
    <row r="28" spans="1:9" x14ac:dyDescent="0.25">
      <c r="A28" s="38"/>
      <c r="B28" s="37"/>
      <c r="C28" s="56"/>
      <c r="D28" s="40"/>
      <c r="E28" s="40"/>
      <c r="F28" s="41"/>
      <c r="G28" s="43"/>
      <c r="H28" s="42"/>
      <c r="I28" s="44"/>
    </row>
    <row r="29" spans="1:9" x14ac:dyDescent="0.25">
      <c r="A29" s="51">
        <v>2</v>
      </c>
      <c r="B29" s="39"/>
      <c r="C29" s="48" t="s">
        <v>16</v>
      </c>
      <c r="D29" s="40"/>
      <c r="E29" s="40"/>
      <c r="F29" s="41"/>
      <c r="G29" s="31">
        <v>115000</v>
      </c>
      <c r="H29" s="42"/>
      <c r="I29" s="44">
        <f>+G29*A29</f>
        <v>230000</v>
      </c>
    </row>
    <row r="30" spans="1:9" x14ac:dyDescent="0.25">
      <c r="A30" s="58">
        <v>1</v>
      </c>
      <c r="B30" s="23"/>
      <c r="C30" s="48" t="s">
        <v>17</v>
      </c>
      <c r="D30" s="57"/>
      <c r="E30" s="4"/>
      <c r="F30" s="30"/>
      <c r="G30" s="31">
        <v>115000</v>
      </c>
      <c r="H30" s="7"/>
      <c r="I30" s="44">
        <f t="shared" ref="I30:I31" si="0">+G30*A30</f>
        <v>115000</v>
      </c>
    </row>
    <row r="31" spans="1:9" x14ac:dyDescent="0.25">
      <c r="A31" s="58">
        <v>1</v>
      </c>
      <c r="B31" s="23"/>
      <c r="C31" s="57" t="s">
        <v>18</v>
      </c>
      <c r="D31" s="22"/>
      <c r="E31" s="4"/>
      <c r="F31" s="30"/>
      <c r="G31" s="31">
        <v>35000</v>
      </c>
      <c r="H31" s="7"/>
      <c r="I31" s="44">
        <f t="shared" si="0"/>
        <v>35000</v>
      </c>
    </row>
    <row r="32" spans="1:9" ht="15.75" x14ac:dyDescent="0.25">
      <c r="A32" s="52"/>
      <c r="B32" s="28"/>
      <c r="C32" s="21"/>
      <c r="D32" s="21"/>
      <c r="E32" s="20"/>
      <c r="F32" s="34"/>
      <c r="G32" s="31"/>
      <c r="H32" s="7"/>
      <c r="I32" s="44"/>
    </row>
    <row r="33" spans="1:9" x14ac:dyDescent="0.25">
      <c r="A33" s="52"/>
      <c r="B33" s="23"/>
      <c r="C33" s="22"/>
      <c r="D33" s="22"/>
      <c r="E33" s="4"/>
      <c r="F33" s="30"/>
      <c r="G33" s="31"/>
      <c r="H33" s="7"/>
      <c r="I33" s="44"/>
    </row>
    <row r="34" spans="1:9" x14ac:dyDescent="0.25">
      <c r="A34" s="52"/>
      <c r="B34" s="23"/>
      <c r="C34" s="22"/>
      <c r="D34" s="24"/>
      <c r="E34" s="1"/>
      <c r="F34" s="2"/>
      <c r="G34" s="32"/>
      <c r="H34" s="1"/>
      <c r="I34" s="44"/>
    </row>
    <row r="35" spans="1:9" x14ac:dyDescent="0.25">
      <c r="A35" s="52"/>
      <c r="B35" s="23"/>
      <c r="C35" s="22"/>
      <c r="D35" s="22"/>
      <c r="E35" s="1"/>
      <c r="F35" s="2"/>
      <c r="G35" s="33"/>
      <c r="H35" s="1"/>
      <c r="I35" s="44"/>
    </row>
    <row r="36" spans="1:9" x14ac:dyDescent="0.25">
      <c r="A36" s="52"/>
      <c r="B36" s="23"/>
      <c r="C36" s="22"/>
      <c r="D36" s="22"/>
      <c r="E36" s="1"/>
      <c r="F36" s="2"/>
      <c r="G36" s="47"/>
      <c r="H36" s="1"/>
      <c r="I36" s="53"/>
    </row>
    <row r="37" spans="1:9" x14ac:dyDescent="0.25">
      <c r="A37" s="52"/>
      <c r="B37" s="23"/>
      <c r="C37" s="22"/>
      <c r="D37" s="22"/>
      <c r="E37" s="1"/>
      <c r="F37" s="2"/>
      <c r="G37" s="47"/>
      <c r="H37" s="1"/>
      <c r="I37" s="55"/>
    </row>
    <row r="38" spans="1:9" x14ac:dyDescent="0.25">
      <c r="A38" s="52"/>
      <c r="B38" s="23"/>
      <c r="C38" s="22"/>
      <c r="D38" s="22"/>
      <c r="E38" s="1"/>
      <c r="F38" s="2"/>
      <c r="G38" s="47"/>
      <c r="H38" s="1"/>
      <c r="I38" s="55"/>
    </row>
    <row r="39" spans="1:9" x14ac:dyDescent="0.25">
      <c r="A39" s="52"/>
      <c r="B39" s="23"/>
      <c r="C39" s="49"/>
      <c r="D39" s="22"/>
      <c r="E39" s="1"/>
      <c r="F39" s="2"/>
      <c r="G39" s="25"/>
      <c r="H39" s="1"/>
      <c r="I39" s="55"/>
    </row>
    <row r="40" spans="1:9" x14ac:dyDescent="0.25">
      <c r="A40" s="52"/>
      <c r="B40" s="23"/>
      <c r="C40" s="49"/>
      <c r="D40" s="22"/>
      <c r="E40" s="1"/>
      <c r="F40" s="2"/>
      <c r="G40" s="25"/>
      <c r="H40" s="1"/>
      <c r="I40" s="55"/>
    </row>
    <row r="41" spans="1:9" x14ac:dyDescent="0.25">
      <c r="A41" s="52"/>
      <c r="B41" s="23"/>
      <c r="C41" s="49"/>
      <c r="D41" s="22"/>
      <c r="E41" s="1"/>
      <c r="F41" s="2"/>
      <c r="G41" s="25"/>
      <c r="H41" s="1"/>
      <c r="I41" s="55"/>
    </row>
    <row r="42" spans="1:9" x14ac:dyDescent="0.25">
      <c r="A42" s="52"/>
      <c r="B42" s="50"/>
      <c r="C42" s="22"/>
      <c r="D42" s="22"/>
      <c r="E42" s="1"/>
      <c r="F42" s="2"/>
      <c r="G42" s="25"/>
      <c r="H42" s="1"/>
      <c r="I42" s="55"/>
    </row>
    <row r="43" spans="1:9" x14ac:dyDescent="0.25">
      <c r="A43" s="54"/>
      <c r="B43" s="29"/>
      <c r="C43" s="46"/>
      <c r="D43" s="46"/>
      <c r="E43" s="26"/>
      <c r="F43" s="27"/>
      <c r="G43" s="8" t="s">
        <v>9</v>
      </c>
      <c r="H43" s="9" t="e">
        <f>+#REF!</f>
        <v>#REF!</v>
      </c>
      <c r="I43" s="60">
        <f>SUM(I28:I42)</f>
        <v>380000</v>
      </c>
    </row>
    <row r="44" spans="1:9" x14ac:dyDescent="0.25">
      <c r="A44" s="13"/>
      <c r="B44" s="1"/>
      <c r="C44" s="1"/>
      <c r="D44" s="1"/>
      <c r="E44" s="1"/>
      <c r="F44" s="1"/>
      <c r="G44" s="45" t="s">
        <v>10</v>
      </c>
      <c r="H44" s="7" t="e">
        <f>H43*19%</f>
        <v>#REF!</v>
      </c>
      <c r="I44" s="61">
        <f>I43*19%</f>
        <v>72200</v>
      </c>
    </row>
    <row r="45" spans="1:9" x14ac:dyDescent="0.25">
      <c r="A45" s="15"/>
      <c r="B45" s="1"/>
      <c r="C45" s="1"/>
      <c r="D45" s="1"/>
      <c r="E45" s="1"/>
      <c r="F45" s="1"/>
      <c r="G45" s="59" t="s">
        <v>11</v>
      </c>
      <c r="H45" s="9" t="e">
        <f>SUM(H43:H44)</f>
        <v>#REF!</v>
      </c>
      <c r="I45" s="62">
        <f>I44+I43</f>
        <v>452200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14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14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15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 t="s">
        <v>19</v>
      </c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35" t="s">
        <v>13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t="s">
        <v>20</v>
      </c>
      <c r="C57" s="1"/>
      <c r="D57" s="1"/>
      <c r="E57" s="1"/>
      <c r="F57" s="35"/>
      <c r="G57" s="35"/>
      <c r="H57" s="1"/>
      <c r="I57" s="14"/>
    </row>
    <row r="58" spans="1:9" x14ac:dyDescent="0.25">
      <c r="A58" s="13"/>
      <c r="B58" s="63" t="s">
        <v>21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35" t="s">
        <v>22</v>
      </c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1"/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6">
    <mergeCell ref="I26:I27"/>
    <mergeCell ref="G26:G27"/>
    <mergeCell ref="H26:H27"/>
    <mergeCell ref="B26:B27"/>
    <mergeCell ref="A26:A27"/>
    <mergeCell ref="C26:F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2014-08-25T21:33:06Z</cp:lastPrinted>
  <dcterms:created xsi:type="dcterms:W3CDTF">2001-09-15T22:28:18Z</dcterms:created>
  <dcterms:modified xsi:type="dcterms:W3CDTF">2014-11-21T16:29:32Z</dcterms:modified>
</cp:coreProperties>
</file>