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9320" windowHeight="763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5621"/>
</workbook>
</file>

<file path=xl/calcChain.xml><?xml version="1.0" encoding="utf-8"?>
<calcChain xmlns="http://schemas.openxmlformats.org/spreadsheetml/2006/main">
  <c r="I32" i="2" l="1"/>
  <c r="I31" i="2"/>
  <c r="I30" i="2" l="1"/>
  <c r="I29" i="2" l="1"/>
  <c r="I42" i="2" s="1"/>
  <c r="I44" i="2" l="1"/>
  <c r="I45" i="2" l="1"/>
  <c r="I46" i="2" s="1"/>
</calcChain>
</file>

<file path=xl/sharedStrings.xml><?xml version="1.0" encoding="utf-8"?>
<sst xmlns="http://schemas.openxmlformats.org/spreadsheetml/2006/main" count="28" uniqueCount="28">
  <si>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</si>
  <si>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</si>
  <si>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</si>
  <si>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</si>
  <si>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</si>
  <si>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</si>
  <si>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</si>
  <si>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</si>
  <si>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</si>
  <si>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</si>
  <si>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</si>
  <si>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</si>
  <si>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</si>
  <si>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</si>
  <si>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</si>
  <si>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</si>
  <si>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 xml:space="preserve">      </t>
  </si>
  <si>
    <t xml:space="preserve">Soporte Tecnico </t>
  </si>
  <si>
    <t>5-ETC00433C</t>
  </si>
  <si>
    <t>Asset Tracking Tag, IR/RF/LF, 433MHz</t>
  </si>
  <si>
    <t>Equipment Clip (5 pcs)</t>
  </si>
  <si>
    <t>5-ETC09001</t>
  </si>
  <si>
    <t>Instalacion</t>
  </si>
  <si>
    <t>TOTAL CON DESCUENTO</t>
  </si>
  <si>
    <t>Programacion</t>
  </si>
  <si>
    <t>: 20 dias</t>
  </si>
  <si>
    <t>Andres Yañez</t>
  </si>
  <si>
    <t>desc  10%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</si>
</sst>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6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 tint="-0.499984740745262"/>
      <name val="Calibri"/>
      <family val="2"/>
      <scheme val="minor"/>
    </font>
    <font>
      <b/>
      <sz val="12"/>
      <color theme="0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0" fontId="1" fillId="0" borderId="0"/>
  </cellStyleXfs>
  <cellXfs count="8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0" fontId="9" fillId="0" borderId="3" xfId="0" applyFont="1" applyFill="1" applyBorder="1" applyAlignment="1">
      <alignment horizontal="center"/>
    </xf>
    <xf numFmtId="3" fontId="10" fillId="0" borderId="3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11" fillId="0" borderId="3" xfId="0" applyNumberFormat="1" applyFont="1" applyBorder="1" applyAlignment="1">
      <alignment horizontal="center"/>
    </xf>
    <xf numFmtId="3" fontId="9" fillId="0" borderId="0" xfId="0" applyNumberFormat="1" applyFont="1" applyBorder="1"/>
    <xf numFmtId="3" fontId="9" fillId="0" borderId="3" xfId="0" applyNumberFormat="1" applyFont="1" applyBorder="1" applyAlignment="1">
      <alignment horizontal="center"/>
    </xf>
    <xf numFmtId="0" fontId="9" fillId="0" borderId="0" xfId="0" applyFont="1" applyBorder="1"/>
    <xf numFmtId="0" fontId="9" fillId="0" borderId="1" xfId="0" applyFont="1" applyBorder="1"/>
    <xf numFmtId="3" fontId="9" fillId="0" borderId="0" xfId="0" applyNumberFormat="1" applyFont="1" applyBorder="1" applyAlignment="1">
      <alignment horizontal="center"/>
    </xf>
    <xf numFmtId="0" fontId="9" fillId="0" borderId="0" xfId="0" applyFont="1" applyFill="1" applyBorder="1"/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3" fontId="9" fillId="0" borderId="10" xfId="0" applyNumberFormat="1" applyFont="1" applyBorder="1" applyAlignment="1">
      <alignment horizontal="center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/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10" xfId="0" applyFont="1" applyBorder="1"/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3" fontId="10" fillId="0" borderId="0" xfId="0" applyNumberFormat="1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0" fontId="0" fillId="0" borderId="0" xfId="0" applyAlignment="1">
      <alignment wrapText="1"/>
    </xf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10" fillId="0" borderId="14" xfId="0" applyNumberFormat="1" applyFont="1" applyBorder="1"/>
    <xf numFmtId="3" fontId="13" fillId="0" borderId="2" xfId="0" applyNumberFormat="1" applyFont="1" applyBorder="1" applyAlignment="1">
      <alignment horizontal="center"/>
    </xf>
    <xf numFmtId="3" fontId="14" fillId="0" borderId="2" xfId="0" applyNumberFormat="1" applyFont="1" applyBorder="1"/>
    <xf numFmtId="3" fontId="15" fillId="0" borderId="2" xfId="0" applyNumberFormat="1" applyFont="1" applyBorder="1"/>
    <xf numFmtId="3" fontId="15" fillId="0" borderId="2" xfId="0" applyNumberFormat="1" applyFont="1" applyBorder="1" applyAlignment="1">
      <alignment horizontal="center"/>
    </xf>
    <xf numFmtId="3" fontId="0" fillId="0" borderId="0" xfId="0" applyNumberFormat="1"/>
    <xf numFmtId="0" fontId="9" fillId="0" borderId="10" xfId="0" applyFont="1" applyBorder="1" applyAlignment="1">
      <alignment horizontal="left" vertical="center"/>
    </xf>
    <xf numFmtId="0" fontId="9" fillId="0" borderId="3" xfId="0" applyFont="1" applyBorder="1" applyAlignment="1">
      <alignment horizontal="left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9" fillId="0" borderId="10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9" fillId="0" borderId="1" xfId="0" applyNumberFormat="1" applyFont="1" applyFill="1" applyBorder="1" applyAlignment="1" applyProtection="1">
      <alignment horizontal="left" vertical="center" wrapText="1"/>
    </xf>
    <xf numFmtId="3" fontId="12" fillId="0" borderId="10" xfId="0" applyNumberFormat="1" applyFont="1" applyFill="1" applyBorder="1" applyAlignment="1" applyProtection="1">
      <alignment horizontal="center" vertical="center" wrapText="1"/>
    </xf>
    <xf numFmtId="3" fontId="12" fillId="0" borderId="0" xfId="0" applyNumberFormat="1" applyFont="1" applyFill="1" applyBorder="1" applyAlignment="1" applyProtection="1">
      <alignment horizontal="center" vertical="center" wrapText="1"/>
    </xf>
    <xf numFmtId="3" fontId="12" fillId="0" borderId="1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 applyProtection="1">
      <alignment horizontal="left" vertical="center" wrapText="1"/>
    </xf>
    <xf numFmtId="3" fontId="9" fillId="0" borderId="1" xfId="0" applyNumberFormat="1" applyFont="1" applyFill="1" applyBorder="1" applyAlignment="1" applyProtection="1">
      <alignment horizontal="left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</cellXfs>
  <cellStyles count="7">
    <cellStyle name="Moneda 2" xfId="1"/>
    <cellStyle name="Normal" xfId="0" builtinId="0"/>
    <cellStyle name="Normal 2" xfId="2"/>
    <cellStyle name="Normal 3" xfId="3"/>
    <cellStyle name="Normal 3 2" xfId="4"/>
    <cellStyle name="Normal 3 2 2" xfId="6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Martes</a:t>
          </a:r>
          <a:r>
            <a:rPr lang="es-CL" sz="1100" b="1" baseline="0"/>
            <a:t> </a:t>
          </a:r>
          <a:r>
            <a:rPr lang="es-CL" sz="1100" b="1"/>
            <a:t>26 de Abril</a:t>
          </a:r>
          <a:r>
            <a:rPr lang="es-CL" sz="1100" b="1" baseline="0"/>
            <a:t> de 2016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+569-93253646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Luis Cuitiño			E-MAIL	: lcuitino@clinicalascondes.cl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1171575</xdr:colOff>
      <xdr:row>51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8873377"/>
          <a:ext cx="9035863" cy="933450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Nº7097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2"/>
  <sheetViews>
    <sheetView showGridLines="0" tabSelected="1" topLeftCell="A10" zoomScaleNormal="100" workbookViewId="0">
      <selection activeCell="G36" sqref="G36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9.88671875" customWidth="1"/>
    <col min="8" max="8" width="12.109375" hidden="1" customWidth="1"/>
    <col min="9" max="9" width="13.88671875" customWidth="1"/>
    <col min="10" max="10" width="1.77734375" customWidth="1"/>
    <col min="11" max="11" width="9.109375" customWidth="1"/>
    <col min="12" max="12" width="10.109375" customWidth="1"/>
    <col min="13" max="13" width="6.21875" customWidth="1"/>
    <col min="14" max="14" width="9.77734375" customWidth="1"/>
  </cols>
  <sheetData>
    <row r="1" spans="1:10" x14ac:dyDescent="0.25">
      <c r="A1" s="30"/>
      <c r="B1" s="31"/>
      <c r="C1" s="31"/>
      <c r="D1" s="31"/>
      <c r="E1" s="31"/>
      <c r="F1" s="31"/>
      <c r="G1" s="31"/>
      <c r="H1" s="31"/>
      <c r="I1" s="32"/>
      <c r="J1" s="1"/>
    </row>
    <row r="2" spans="1:10" x14ac:dyDescent="0.25">
      <c r="A2" s="33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3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3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3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3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3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3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3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3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3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3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3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3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3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3"/>
      <c r="B16" s="1"/>
      <c r="C16" s="1"/>
      <c r="D16" s="1"/>
      <c r="E16" s="1"/>
      <c r="F16" s="1"/>
      <c r="G16" s="1"/>
      <c r="H16" s="1"/>
      <c r="I16" s="2"/>
      <c r="J16" s="1"/>
    </row>
    <row r="17" spans="1:14" x14ac:dyDescent="0.25">
      <c r="A17" s="33"/>
      <c r="B17" s="1"/>
      <c r="C17" s="1"/>
      <c r="D17" s="1"/>
      <c r="E17" s="1"/>
      <c r="F17" s="1"/>
      <c r="G17" s="1"/>
      <c r="H17" s="1"/>
      <c r="I17" s="2"/>
      <c r="J17" s="1"/>
    </row>
    <row r="18" spans="1:14" x14ac:dyDescent="0.25">
      <c r="A18" s="33"/>
      <c r="B18" s="1"/>
      <c r="C18" s="1"/>
      <c r="D18" s="1"/>
      <c r="E18" s="1"/>
      <c r="F18" s="1"/>
      <c r="G18" s="1"/>
      <c r="H18" s="1"/>
      <c r="I18" s="2"/>
      <c r="J18" s="1"/>
    </row>
    <row r="19" spans="1:14" x14ac:dyDescent="0.25">
      <c r="A19" s="33"/>
      <c r="B19" s="1"/>
      <c r="C19" s="1"/>
      <c r="D19" s="1"/>
      <c r="E19" s="1"/>
      <c r="F19" s="1"/>
      <c r="G19" s="1"/>
      <c r="H19" s="1"/>
      <c r="I19" s="2"/>
      <c r="J19" s="1"/>
    </row>
    <row r="20" spans="1:14" x14ac:dyDescent="0.25">
      <c r="A20" s="33"/>
      <c r="B20" s="1"/>
      <c r="C20" s="1"/>
      <c r="D20" s="1"/>
      <c r="E20" s="1"/>
      <c r="F20" s="1"/>
      <c r="G20" s="1"/>
      <c r="H20" s="1"/>
      <c r="I20" s="2"/>
      <c r="J20" s="1"/>
    </row>
    <row r="21" spans="1:14" x14ac:dyDescent="0.25">
      <c r="A21" s="33"/>
      <c r="B21" s="1"/>
      <c r="C21" s="1"/>
      <c r="D21" s="1"/>
      <c r="E21" s="1"/>
      <c r="F21" s="1"/>
      <c r="G21" s="1"/>
      <c r="H21" s="1"/>
      <c r="I21" s="2"/>
      <c r="J21" s="1" t="s">
        <v>16</v>
      </c>
    </row>
    <row r="22" spans="1:14" x14ac:dyDescent="0.25">
      <c r="A22" s="33"/>
      <c r="B22" s="1"/>
      <c r="C22" s="1"/>
      <c r="D22" s="1"/>
      <c r="E22" s="1"/>
      <c r="F22" s="1"/>
      <c r="G22" s="1"/>
      <c r="H22" s="1"/>
      <c r="I22" s="2"/>
      <c r="J22" s="1"/>
    </row>
    <row r="23" spans="1:14" x14ac:dyDescent="0.25">
      <c r="A23" s="33"/>
      <c r="B23" s="1"/>
      <c r="C23" s="1"/>
      <c r="D23" s="1"/>
      <c r="E23" s="1"/>
      <c r="F23" s="1"/>
      <c r="G23" s="1"/>
      <c r="H23" s="1"/>
      <c r="I23" s="2"/>
      <c r="J23" s="1"/>
    </row>
    <row r="24" spans="1:14" x14ac:dyDescent="0.25">
      <c r="A24" s="33"/>
      <c r="B24" s="1"/>
      <c r="C24" s="1"/>
      <c r="D24" s="1"/>
      <c r="E24" s="1"/>
      <c r="F24" s="1"/>
      <c r="G24" s="1"/>
      <c r="H24" s="1"/>
      <c r="I24" s="2"/>
      <c r="J24" s="1"/>
    </row>
    <row r="25" spans="1:14" x14ac:dyDescent="0.25">
      <c r="A25" s="33"/>
      <c r="B25" s="1"/>
      <c r="C25" s="1"/>
      <c r="D25" s="1"/>
      <c r="E25" s="1"/>
      <c r="F25" s="1"/>
      <c r="G25" s="1"/>
      <c r="H25" s="1"/>
      <c r="I25" s="2"/>
      <c r="J25" s="1"/>
    </row>
    <row r="26" spans="1:14" x14ac:dyDescent="0.25">
      <c r="A26" s="62" t="s">
        <v>4</v>
      </c>
      <c r="B26" s="62" t="s">
        <v>0</v>
      </c>
      <c r="C26" s="62" t="s">
        <v>5</v>
      </c>
      <c r="D26" s="62"/>
      <c r="E26" s="62"/>
      <c r="F26" s="62"/>
      <c r="G26" s="70" t="s">
        <v>6</v>
      </c>
      <c r="H26" s="71" t="s">
        <v>1</v>
      </c>
      <c r="I26" s="70" t="s">
        <v>10</v>
      </c>
      <c r="J26" s="1"/>
    </row>
    <row r="27" spans="1:14" x14ac:dyDescent="0.25">
      <c r="A27" s="63"/>
      <c r="B27" s="63"/>
      <c r="C27" s="63"/>
      <c r="D27" s="63"/>
      <c r="E27" s="63"/>
      <c r="F27" s="63"/>
      <c r="G27" s="70"/>
      <c r="H27" s="72"/>
      <c r="I27" s="70"/>
      <c r="J27" s="1"/>
    </row>
    <row r="28" spans="1:14" ht="4.5" customHeight="1" x14ac:dyDescent="0.25">
      <c r="A28" s="33"/>
      <c r="B28" s="8"/>
      <c r="C28" s="76"/>
      <c r="D28" s="77"/>
      <c r="E28" s="77"/>
      <c r="F28" s="78"/>
      <c r="G28" s="29"/>
      <c r="H28" s="9"/>
      <c r="I28" s="2"/>
      <c r="J28" s="1"/>
    </row>
    <row r="29" spans="1:14" s="27" customFormat="1" ht="15" customHeight="1" x14ac:dyDescent="0.25">
      <c r="A29" s="35">
        <v>60</v>
      </c>
      <c r="B29" s="60" t="s">
        <v>18</v>
      </c>
      <c r="C29" s="64" t="s">
        <v>19</v>
      </c>
      <c r="D29" s="65"/>
      <c r="E29" s="65"/>
      <c r="F29" s="65"/>
      <c r="G29" s="28">
        <v>77820</v>
      </c>
      <c r="H29" s="25"/>
      <c r="I29" s="34">
        <f>G29*A29</f>
        <v>4669200</v>
      </c>
      <c r="J29" s="26"/>
      <c r="K29"/>
    </row>
    <row r="30" spans="1:14" ht="15" customHeight="1" x14ac:dyDescent="0.25">
      <c r="A30" s="36">
        <v>60</v>
      </c>
      <c r="B30" s="60" t="s">
        <v>21</v>
      </c>
      <c r="C30" s="64" t="s">
        <v>20</v>
      </c>
      <c r="D30" s="65"/>
      <c r="E30" s="65"/>
      <c r="F30" s="66"/>
      <c r="G30" s="17">
        <v>16558</v>
      </c>
      <c r="H30" s="10"/>
      <c r="I30" s="34">
        <f>G30*A30</f>
        <v>993480</v>
      </c>
      <c r="J30" s="1"/>
      <c r="L30" s="51"/>
    </row>
    <row r="31" spans="1:14" ht="15" customHeight="1" x14ac:dyDescent="0.25">
      <c r="A31" s="36">
        <v>1</v>
      </c>
      <c r="B31" s="60">
        <v>11110000</v>
      </c>
      <c r="C31" s="64" t="s">
        <v>24</v>
      </c>
      <c r="D31" s="65"/>
      <c r="E31" s="65"/>
      <c r="F31" s="66"/>
      <c r="G31" s="17">
        <v>250000</v>
      </c>
      <c r="H31" s="10"/>
      <c r="I31" s="34">
        <f>G31*A31</f>
        <v>250000</v>
      </c>
      <c r="J31" s="1"/>
    </row>
    <row r="32" spans="1:14" ht="15.75" x14ac:dyDescent="0.25">
      <c r="A32" s="36">
        <v>1</v>
      </c>
      <c r="B32" s="61">
        <v>1100000</v>
      </c>
      <c r="C32" s="73" t="s">
        <v>22</v>
      </c>
      <c r="D32" s="74"/>
      <c r="E32" s="74"/>
      <c r="F32" s="75"/>
      <c r="G32" s="17">
        <v>180000</v>
      </c>
      <c r="H32" s="10"/>
      <c r="I32" s="34">
        <f>G32*A32</f>
        <v>180000</v>
      </c>
      <c r="J32" s="1"/>
      <c r="L32" s="59"/>
      <c r="N32" s="59"/>
    </row>
    <row r="33" spans="1:14" ht="15.75" x14ac:dyDescent="0.25">
      <c r="A33" s="36"/>
      <c r="B33" s="61"/>
      <c r="C33" s="73"/>
      <c r="D33" s="74"/>
      <c r="E33" s="74"/>
      <c r="F33" s="75"/>
      <c r="G33" s="12"/>
      <c r="H33" s="13"/>
      <c r="I33" s="34"/>
      <c r="J33" s="1"/>
    </row>
    <row r="34" spans="1:14" ht="15.75" x14ac:dyDescent="0.25">
      <c r="A34" s="11"/>
      <c r="B34" s="61"/>
      <c r="C34" s="79"/>
      <c r="D34" s="80"/>
      <c r="E34" s="80"/>
      <c r="F34" s="81"/>
      <c r="G34" s="14"/>
      <c r="H34" s="13"/>
      <c r="I34" s="37"/>
      <c r="J34" s="1"/>
    </row>
    <row r="35" spans="1:14" ht="15.75" x14ac:dyDescent="0.25">
      <c r="A35" s="11"/>
      <c r="B35" s="61"/>
      <c r="C35" s="15"/>
      <c r="D35" s="15"/>
      <c r="E35" s="15"/>
      <c r="F35" s="16"/>
      <c r="G35" s="14"/>
      <c r="H35" s="13"/>
      <c r="I35" s="38"/>
      <c r="J35" s="1"/>
    </row>
    <row r="36" spans="1:14" ht="15.75" x14ac:dyDescent="0.25">
      <c r="A36" s="11"/>
      <c r="B36" s="61"/>
      <c r="C36" s="15"/>
      <c r="D36" s="15" t="s">
        <v>27</v>
      </c>
      <c r="E36" s="15"/>
      <c r="F36" s="16"/>
      <c r="G36" s="14"/>
      <c r="H36" s="13"/>
      <c r="I36" s="34"/>
      <c r="J36" s="1"/>
    </row>
    <row r="37" spans="1:14" ht="15.75" x14ac:dyDescent="0.25">
      <c r="A37" s="11"/>
      <c r="B37" s="11"/>
      <c r="C37" s="15"/>
      <c r="D37" s="15"/>
      <c r="E37" s="15"/>
      <c r="F37" s="16"/>
      <c r="G37" s="14"/>
      <c r="H37" s="13"/>
      <c r="I37" s="34"/>
      <c r="J37" s="1"/>
    </row>
    <row r="38" spans="1:14" ht="15.75" customHeight="1" x14ac:dyDescent="0.25">
      <c r="A38" s="11"/>
      <c r="B38" s="11"/>
      <c r="C38" s="67"/>
      <c r="D38" s="68"/>
      <c r="E38" s="68"/>
      <c r="F38" s="69"/>
      <c r="G38" s="19"/>
      <c r="H38" s="13"/>
      <c r="I38" s="34"/>
      <c r="J38" s="1"/>
    </row>
    <row r="39" spans="1:14" ht="15.75" x14ac:dyDescent="0.25">
      <c r="A39" s="11"/>
      <c r="B39" s="11"/>
      <c r="C39" s="67"/>
      <c r="D39" s="68"/>
      <c r="E39" s="68"/>
      <c r="F39" s="69"/>
      <c r="G39" s="19"/>
      <c r="H39" s="13"/>
      <c r="I39" s="34"/>
      <c r="J39" s="1"/>
    </row>
    <row r="40" spans="1:14" ht="15.75" x14ac:dyDescent="0.25">
      <c r="A40" s="11"/>
      <c r="B40" s="11"/>
      <c r="C40" s="18"/>
      <c r="D40" s="15"/>
      <c r="E40" s="15"/>
      <c r="F40" s="16"/>
      <c r="G40" s="19"/>
      <c r="H40" s="13"/>
      <c r="I40" s="34"/>
      <c r="J40" s="1"/>
    </row>
    <row r="41" spans="1:14" ht="15.75" x14ac:dyDescent="0.25">
      <c r="A41" s="11"/>
      <c r="B41" s="20"/>
      <c r="C41" s="15"/>
      <c r="D41" s="15"/>
      <c r="E41" s="15"/>
      <c r="F41" s="16"/>
      <c r="G41" s="21"/>
      <c r="H41" s="13"/>
      <c r="I41" s="34"/>
      <c r="J41" s="1"/>
    </row>
    <row r="42" spans="1:14" ht="15.75" x14ac:dyDescent="0.25">
      <c r="A42" s="39"/>
      <c r="B42" s="22"/>
      <c r="C42" s="23"/>
      <c r="D42" s="23"/>
      <c r="E42" s="23"/>
      <c r="F42" s="24"/>
      <c r="G42" s="56" t="s">
        <v>8</v>
      </c>
      <c r="H42" s="57" t="e">
        <v>#REF!</v>
      </c>
      <c r="I42" s="58">
        <f>SUM(I29:I41)</f>
        <v>6092680</v>
      </c>
      <c r="J42" s="1"/>
      <c r="L42" s="59"/>
      <c r="N42" s="59"/>
    </row>
    <row r="43" spans="1:14" ht="15.75" x14ac:dyDescent="0.25">
      <c r="A43" s="40"/>
      <c r="B43" s="15"/>
      <c r="C43" s="15"/>
      <c r="D43" s="15"/>
      <c r="E43" s="15"/>
      <c r="F43" s="15"/>
      <c r="G43" s="49"/>
      <c r="H43" s="54"/>
      <c r="I43" s="55"/>
      <c r="J43" s="1"/>
    </row>
    <row r="44" spans="1:14" ht="15.75" x14ac:dyDescent="0.25">
      <c r="A44" s="40"/>
      <c r="B44" s="15"/>
      <c r="C44" s="15"/>
      <c r="D44" s="15"/>
      <c r="E44" s="15"/>
      <c r="F44" s="15"/>
      <c r="G44" s="49" t="s">
        <v>23</v>
      </c>
      <c r="H44" s="54"/>
      <c r="I44" s="55">
        <f>I42-I43</f>
        <v>6092680</v>
      </c>
      <c r="J44" s="1"/>
    </row>
    <row r="45" spans="1:14" ht="15.75" x14ac:dyDescent="0.25">
      <c r="A45" s="33"/>
      <c r="B45" s="1"/>
      <c r="C45" s="1"/>
      <c r="D45" s="1"/>
      <c r="E45" s="1"/>
      <c r="F45" s="1"/>
      <c r="G45" s="50" t="s">
        <v>9</v>
      </c>
      <c r="H45" s="47" t="e">
        <v>#REF!</v>
      </c>
      <c r="I45" s="53">
        <f>I44*19%</f>
        <v>1157609.2</v>
      </c>
      <c r="J45" s="1"/>
    </row>
    <row r="46" spans="1:14" ht="15.75" x14ac:dyDescent="0.25">
      <c r="A46" s="33"/>
      <c r="B46" s="1"/>
      <c r="C46" s="1"/>
      <c r="D46" s="1"/>
      <c r="E46" s="1"/>
      <c r="F46" s="1"/>
      <c r="G46" s="48" t="s">
        <v>14</v>
      </c>
      <c r="H46" s="49" t="e">
        <v>#REF!</v>
      </c>
      <c r="I46" s="52">
        <f>I44+I45</f>
        <v>7250289.2000000002</v>
      </c>
      <c r="J46" s="1"/>
    </row>
    <row r="47" spans="1:14" x14ac:dyDescent="0.25">
      <c r="A47" s="33"/>
      <c r="B47" s="1"/>
      <c r="C47" s="1"/>
      <c r="D47" s="1"/>
      <c r="E47" s="1"/>
      <c r="F47" s="1"/>
      <c r="G47" s="1"/>
      <c r="H47" s="1"/>
      <c r="I47" s="2"/>
      <c r="J47" s="1"/>
    </row>
    <row r="48" spans="1:14" ht="15.75" x14ac:dyDescent="0.3">
      <c r="A48" s="41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41" t="s">
        <v>3</v>
      </c>
      <c r="B49" s="4"/>
      <c r="C49" s="5" t="s">
        <v>15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1" t="s">
        <v>2</v>
      </c>
      <c r="B50" s="4"/>
      <c r="C50" s="5" t="s">
        <v>25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3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33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33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33"/>
      <c r="B54" s="6" t="s">
        <v>26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3"/>
      <c r="B55" s="6" t="s">
        <v>17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3"/>
      <c r="B56" s="7" t="s">
        <v>13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3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42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43"/>
      <c r="B59" s="44"/>
      <c r="C59" s="44"/>
      <c r="D59" s="45"/>
      <c r="E59" s="44"/>
      <c r="F59" s="44"/>
      <c r="G59" s="44"/>
      <c r="H59" s="44"/>
      <c r="I59" s="46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4">
    <mergeCell ref="C38:F39"/>
    <mergeCell ref="I26:I27"/>
    <mergeCell ref="G26:G27"/>
    <mergeCell ref="H26:H27"/>
    <mergeCell ref="C32:F32"/>
    <mergeCell ref="C33:F33"/>
    <mergeCell ref="C28:F28"/>
    <mergeCell ref="C34:F34"/>
    <mergeCell ref="C31:F31"/>
    <mergeCell ref="B26:B27"/>
    <mergeCell ref="A26:A27"/>
    <mergeCell ref="C26:F27"/>
    <mergeCell ref="C29:F29"/>
    <mergeCell ref="C30:F30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c_yanez</cp:lastModifiedBy>
  <cp:lastPrinted>2015-08-24T17:50:52Z</cp:lastPrinted>
  <dcterms:created xsi:type="dcterms:W3CDTF">2001-09-15T22:28:18Z</dcterms:created>
  <dcterms:modified xsi:type="dcterms:W3CDTF">2016-04-27T15:35:58Z</dcterms:modified>
</cp:coreProperties>
</file>