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DAVIL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1" i="2"/>
  <c r="I32" i="2"/>
  <c r="I29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<sst xmlns="http://schemas.openxmlformats.org/spreadsheetml/2006/main" count="27" uniqueCount="27">
  <si>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</si>
  <si>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</si>
  <si>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</si>
  <si>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</si>
  <si>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</si>
  <si>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</si>
  <si>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</si>
  <si>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</si>
  <si>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</si>
  <si>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</si>
  <si>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</si>
  <si>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</si>
  <si>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</si>
  <si>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</si>
  <si>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</si>
  <si>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</si>
  <si>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</si>
  <si>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</si>
  <si>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EAQ000131</t>
  </si>
  <si>
    <t>Placa Microcontrolador</t>
  </si>
  <si>
    <t>EBQ001997</t>
  </si>
  <si>
    <t>Display</t>
  </si>
  <si>
    <t>Bateria de respaldo</t>
  </si>
  <si>
    <t>EAQ001727</t>
  </si>
  <si>
    <t xml:space="preserve">: 45 días, posterior a O/C </t>
  </si>
  <si>
    <t>Jorge Fernández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</si>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</sst>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</numFmts>
  <fonts count="24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/>
    <xf numFmtId="0" fontId="10" fillId="0" borderId="10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42" fontId="10" fillId="0" borderId="3" xfId="8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/>
    </xf>
  </cellXfs>
  <cellStyles count="501">
    <cellStyle name="Comma 2" xfId="28"/>
    <cellStyle name="Comma 2 2" xfId="36"/>
    <cellStyle name="Comma 2 2 2" xfId="43"/>
    <cellStyle name="Comma 2 2 2 2" xfId="52"/>
    <cellStyle name="Comma 2 2 2 2 2" xfId="70"/>
    <cellStyle name="Comma 2 2 2 2 2 2" xfId="124"/>
    <cellStyle name="Comma 2 2 2 2 2 2 2" xfId="246"/>
    <cellStyle name="Comma 2 2 2 2 2 2 2 2" xfId="475"/>
    <cellStyle name="Comma 2 2 2 2 2 2 3" xfId="362"/>
    <cellStyle name="Comma 2 2 2 2 2 3" xfId="192"/>
    <cellStyle name="Comma 2 2 2 2 2 3 2" xfId="421"/>
    <cellStyle name="Comma 2 2 2 2 2 4" xfId="308"/>
    <cellStyle name="Comma 2 2 2 2 3" xfId="88"/>
    <cellStyle name="Comma 2 2 2 2 3 2" xfId="142"/>
    <cellStyle name="Comma 2 2 2 2 3 2 2" xfId="264"/>
    <cellStyle name="Comma 2 2 2 2 3 2 2 2" xfId="493"/>
    <cellStyle name="Comma 2 2 2 2 3 2 3" xfId="380"/>
    <cellStyle name="Comma 2 2 2 2 3 3" xfId="210"/>
    <cellStyle name="Comma 2 2 2 2 3 3 2" xfId="439"/>
    <cellStyle name="Comma 2 2 2 2 3 4" xfId="326"/>
    <cellStyle name="Comma 2 2 2 2 4" xfId="106"/>
    <cellStyle name="Comma 2 2 2 2 4 2" xfId="228"/>
    <cellStyle name="Comma 2 2 2 2 4 2 2" xfId="457"/>
    <cellStyle name="Comma 2 2 2 2 4 3" xfId="344"/>
    <cellStyle name="Comma 2 2 2 2 5" xfId="174"/>
    <cellStyle name="Comma 2 2 2 2 5 2" xfId="403"/>
    <cellStyle name="Comma 2 2 2 2 6" xfId="290"/>
    <cellStyle name="Comma 2 2 2 3" xfId="61"/>
    <cellStyle name="Comma 2 2 2 3 2" xfId="115"/>
    <cellStyle name="Comma 2 2 2 3 2 2" xfId="237"/>
    <cellStyle name="Comma 2 2 2 3 2 2 2" xfId="466"/>
    <cellStyle name="Comma 2 2 2 3 2 3" xfId="353"/>
    <cellStyle name="Comma 2 2 2 3 3" xfId="183"/>
    <cellStyle name="Comma 2 2 2 3 3 2" xfId="412"/>
    <cellStyle name="Comma 2 2 2 3 4" xfId="299"/>
    <cellStyle name="Comma 2 2 2 4" xfId="79"/>
    <cellStyle name="Comma 2 2 2 4 2" xfId="133"/>
    <cellStyle name="Comma 2 2 2 4 2 2" xfId="255"/>
    <cellStyle name="Comma 2 2 2 4 2 2 2" xfId="484"/>
    <cellStyle name="Comma 2 2 2 4 2 3" xfId="371"/>
    <cellStyle name="Comma 2 2 2 4 3" xfId="201"/>
    <cellStyle name="Comma 2 2 2 4 3 2" xfId="430"/>
    <cellStyle name="Comma 2 2 2 4 4" xfId="317"/>
    <cellStyle name="Comma 2 2 2 5" xfId="97"/>
    <cellStyle name="Comma 2 2 2 5 2" xfId="219"/>
    <cellStyle name="Comma 2 2 2 5 2 2" xfId="448"/>
    <cellStyle name="Comma 2 2 2 5 3" xfId="335"/>
    <cellStyle name="Comma 2 2 2 6" xfId="165"/>
    <cellStyle name="Comma 2 2 2 6 2" xfId="394"/>
    <cellStyle name="Comma 2 2 2 7" xfId="281"/>
    <cellStyle name="Comma 2 2 3" xfId="47"/>
    <cellStyle name="Comma 2 2 3 2" xfId="65"/>
    <cellStyle name="Comma 2 2 3 2 2" xfId="119"/>
    <cellStyle name="Comma 2 2 3 2 2 2" xfId="241"/>
    <cellStyle name="Comma 2 2 3 2 2 2 2" xfId="470"/>
    <cellStyle name="Comma 2 2 3 2 2 3" xfId="357"/>
    <cellStyle name="Comma 2 2 3 2 3" xfId="187"/>
    <cellStyle name="Comma 2 2 3 2 3 2" xfId="416"/>
    <cellStyle name="Comma 2 2 3 2 4" xfId="303"/>
    <cellStyle name="Comma 2 2 3 3" xfId="83"/>
    <cellStyle name="Comma 2 2 3 3 2" xfId="137"/>
    <cellStyle name="Comma 2 2 3 3 2 2" xfId="259"/>
    <cellStyle name="Comma 2 2 3 3 2 2 2" xfId="488"/>
    <cellStyle name="Comma 2 2 3 3 2 3" xfId="375"/>
    <cellStyle name="Comma 2 2 3 3 3" xfId="205"/>
    <cellStyle name="Comma 2 2 3 3 3 2" xfId="434"/>
    <cellStyle name="Comma 2 2 3 3 4" xfId="321"/>
    <cellStyle name="Comma 2 2 3 4" xfId="101"/>
    <cellStyle name="Comma 2 2 3 4 2" xfId="223"/>
    <cellStyle name="Comma 2 2 3 4 2 2" xfId="452"/>
    <cellStyle name="Comma 2 2 3 4 3" xfId="339"/>
    <cellStyle name="Comma 2 2 3 5" xfId="169"/>
    <cellStyle name="Comma 2 2 3 5 2" xfId="398"/>
    <cellStyle name="Comma 2 2 3 6" xfId="285"/>
    <cellStyle name="Comma 2 2 4" xfId="56"/>
    <cellStyle name="Comma 2 2 4 2" xfId="110"/>
    <cellStyle name="Comma 2 2 4 2 2" xfId="232"/>
    <cellStyle name="Comma 2 2 4 2 2 2" xfId="461"/>
    <cellStyle name="Comma 2 2 4 2 3" xfId="348"/>
    <cellStyle name="Comma 2 2 4 3" xfId="178"/>
    <cellStyle name="Comma 2 2 4 3 2" xfId="407"/>
    <cellStyle name="Comma 2 2 4 4" xfId="294"/>
    <cellStyle name="Comma 2 2 5" xfId="74"/>
    <cellStyle name="Comma 2 2 5 2" xfId="128"/>
    <cellStyle name="Comma 2 2 5 2 2" xfId="250"/>
    <cellStyle name="Comma 2 2 5 2 2 2" xfId="479"/>
    <cellStyle name="Comma 2 2 5 2 3" xfId="366"/>
    <cellStyle name="Comma 2 2 5 3" xfId="196"/>
    <cellStyle name="Comma 2 2 5 3 2" xfId="425"/>
    <cellStyle name="Comma 2 2 5 4" xfId="312"/>
    <cellStyle name="Comma 2 2 6" xfId="92"/>
    <cellStyle name="Comma 2 2 6 2" xfId="214"/>
    <cellStyle name="Comma 2 2 6 2 2" xfId="443"/>
    <cellStyle name="Comma 2 2 6 3" xfId="330"/>
    <cellStyle name="Comma 2 2 7" xfId="160"/>
    <cellStyle name="Comma 2 2 7 2" xfId="389"/>
    <cellStyle name="Comma 2 2 8" xfId="276"/>
    <cellStyle name="Currency 2" xfId="30"/>
    <cellStyle name="Currency 2 2" xfId="38"/>
    <cellStyle name="Currency 2 2 2" xfId="45"/>
    <cellStyle name="Currency 2 2 2 2" xfId="54"/>
    <cellStyle name="Currency 2 2 2 2 2" xfId="72"/>
    <cellStyle name="Currency 2 2 2 2 2 2" xfId="126"/>
    <cellStyle name="Currency 2 2 2 2 2 2 2" xfId="248"/>
    <cellStyle name="Currency 2 2 2 2 2 2 2 2" xfId="477"/>
    <cellStyle name="Currency 2 2 2 2 2 2 3" xfId="364"/>
    <cellStyle name="Currency 2 2 2 2 2 3" xfId="194"/>
    <cellStyle name="Currency 2 2 2 2 2 3 2" xfId="423"/>
    <cellStyle name="Currency 2 2 2 2 2 4" xfId="310"/>
    <cellStyle name="Currency 2 2 2 2 3" xfId="90"/>
    <cellStyle name="Currency 2 2 2 2 3 2" xfId="144"/>
    <cellStyle name="Currency 2 2 2 2 3 2 2" xfId="266"/>
    <cellStyle name="Currency 2 2 2 2 3 2 2 2" xfId="495"/>
    <cellStyle name="Currency 2 2 2 2 3 2 3" xfId="382"/>
    <cellStyle name="Currency 2 2 2 2 3 3" xfId="212"/>
    <cellStyle name="Currency 2 2 2 2 3 3 2" xfId="441"/>
    <cellStyle name="Currency 2 2 2 2 3 4" xfId="328"/>
    <cellStyle name="Currency 2 2 2 2 4" xfId="108"/>
    <cellStyle name="Currency 2 2 2 2 4 2" xfId="230"/>
    <cellStyle name="Currency 2 2 2 2 4 2 2" xfId="459"/>
    <cellStyle name="Currency 2 2 2 2 4 3" xfId="346"/>
    <cellStyle name="Currency 2 2 2 2 5" xfId="176"/>
    <cellStyle name="Currency 2 2 2 2 5 2" xfId="405"/>
    <cellStyle name="Currency 2 2 2 2 6" xfId="292"/>
    <cellStyle name="Currency 2 2 2 3" xfId="63"/>
    <cellStyle name="Currency 2 2 2 3 2" xfId="117"/>
    <cellStyle name="Currency 2 2 2 3 2 2" xfId="239"/>
    <cellStyle name="Currency 2 2 2 3 2 2 2" xfId="468"/>
    <cellStyle name="Currency 2 2 2 3 2 3" xfId="355"/>
    <cellStyle name="Currency 2 2 2 3 3" xfId="185"/>
    <cellStyle name="Currency 2 2 2 3 3 2" xfId="414"/>
    <cellStyle name="Currency 2 2 2 3 4" xfId="301"/>
    <cellStyle name="Currency 2 2 2 4" xfId="81"/>
    <cellStyle name="Currency 2 2 2 4 2" xfId="135"/>
    <cellStyle name="Currency 2 2 2 4 2 2" xfId="257"/>
    <cellStyle name="Currency 2 2 2 4 2 2 2" xfId="486"/>
    <cellStyle name="Currency 2 2 2 4 2 3" xfId="373"/>
    <cellStyle name="Currency 2 2 2 4 3" xfId="203"/>
    <cellStyle name="Currency 2 2 2 4 3 2" xfId="432"/>
    <cellStyle name="Currency 2 2 2 4 4" xfId="319"/>
    <cellStyle name="Currency 2 2 2 5" xfId="99"/>
    <cellStyle name="Currency 2 2 2 5 2" xfId="221"/>
    <cellStyle name="Currency 2 2 2 5 2 2" xfId="450"/>
    <cellStyle name="Currency 2 2 2 5 3" xfId="337"/>
    <cellStyle name="Currency 2 2 2 6" xfId="167"/>
    <cellStyle name="Currency 2 2 2 6 2" xfId="396"/>
    <cellStyle name="Currency 2 2 2 7" xfId="283"/>
    <cellStyle name="Currency 2 2 3" xfId="49"/>
    <cellStyle name="Currency 2 2 3 2" xfId="67"/>
    <cellStyle name="Currency 2 2 3 2 2" xfId="121"/>
    <cellStyle name="Currency 2 2 3 2 2 2" xfId="243"/>
    <cellStyle name="Currency 2 2 3 2 2 2 2" xfId="472"/>
    <cellStyle name="Currency 2 2 3 2 2 3" xfId="359"/>
    <cellStyle name="Currency 2 2 3 2 3" xfId="189"/>
    <cellStyle name="Currency 2 2 3 2 3 2" xfId="418"/>
    <cellStyle name="Currency 2 2 3 2 4" xfId="305"/>
    <cellStyle name="Currency 2 2 3 3" xfId="85"/>
    <cellStyle name="Currency 2 2 3 3 2" xfId="139"/>
    <cellStyle name="Currency 2 2 3 3 2 2" xfId="261"/>
    <cellStyle name="Currency 2 2 3 3 2 2 2" xfId="490"/>
    <cellStyle name="Currency 2 2 3 3 2 3" xfId="377"/>
    <cellStyle name="Currency 2 2 3 3 3" xfId="207"/>
    <cellStyle name="Currency 2 2 3 3 3 2" xfId="436"/>
    <cellStyle name="Currency 2 2 3 3 4" xfId="323"/>
    <cellStyle name="Currency 2 2 3 4" xfId="103"/>
    <cellStyle name="Currency 2 2 3 4 2" xfId="225"/>
    <cellStyle name="Currency 2 2 3 4 2 2" xfId="454"/>
    <cellStyle name="Currency 2 2 3 4 3" xfId="341"/>
    <cellStyle name="Currency 2 2 3 5" xfId="171"/>
    <cellStyle name="Currency 2 2 3 5 2" xfId="400"/>
    <cellStyle name="Currency 2 2 3 6" xfId="287"/>
    <cellStyle name="Currency 2 2 4" xfId="58"/>
    <cellStyle name="Currency 2 2 4 2" xfId="112"/>
    <cellStyle name="Currency 2 2 4 2 2" xfId="234"/>
    <cellStyle name="Currency 2 2 4 2 2 2" xfId="463"/>
    <cellStyle name="Currency 2 2 4 2 3" xfId="350"/>
    <cellStyle name="Currency 2 2 4 3" xfId="180"/>
    <cellStyle name="Currency 2 2 4 3 2" xfId="409"/>
    <cellStyle name="Currency 2 2 4 4" xfId="296"/>
    <cellStyle name="Currency 2 2 5" xfId="76"/>
    <cellStyle name="Currency 2 2 5 2" xfId="130"/>
    <cellStyle name="Currency 2 2 5 2 2" xfId="252"/>
    <cellStyle name="Currency 2 2 5 2 2 2" xfId="481"/>
    <cellStyle name="Currency 2 2 5 2 3" xfId="368"/>
    <cellStyle name="Currency 2 2 5 3" xfId="198"/>
    <cellStyle name="Currency 2 2 5 3 2" xfId="427"/>
    <cellStyle name="Currency 2 2 5 4" xfId="314"/>
    <cellStyle name="Currency 2 2 6" xfId="94"/>
    <cellStyle name="Currency 2 2 6 2" xfId="216"/>
    <cellStyle name="Currency 2 2 6 2 2" xfId="445"/>
    <cellStyle name="Currency 2 2 6 3" xfId="332"/>
    <cellStyle name="Currency 2 2 7" xfId="162"/>
    <cellStyle name="Currency 2 2 7 2" xfId="391"/>
    <cellStyle name="Currency 2 2 8" xfId="278"/>
    <cellStyle name="Hipervínculo 2" xfId="146"/>
    <cellStyle name="Hipervínculo 3" xfId="151"/>
    <cellStyle name="Millares 2" xfId="7"/>
    <cellStyle name="Millares 2 2" xfId="35"/>
    <cellStyle name="Millares 2 2 2" xfId="42"/>
    <cellStyle name="Millares 2 2 2 2" xfId="51"/>
    <cellStyle name="Millares 2 2 2 2 2" xfId="69"/>
    <cellStyle name="Millares 2 2 2 2 2 2" xfId="123"/>
    <cellStyle name="Millares 2 2 2 2 2 2 2" xfId="245"/>
    <cellStyle name="Millares 2 2 2 2 2 2 2 2" xfId="474"/>
    <cellStyle name="Millares 2 2 2 2 2 2 3" xfId="361"/>
    <cellStyle name="Millares 2 2 2 2 2 3" xfId="191"/>
    <cellStyle name="Millares 2 2 2 2 2 3 2" xfId="420"/>
    <cellStyle name="Millares 2 2 2 2 2 4" xfId="307"/>
    <cellStyle name="Millares 2 2 2 2 3" xfId="87"/>
    <cellStyle name="Millares 2 2 2 2 3 2" xfId="141"/>
    <cellStyle name="Millares 2 2 2 2 3 2 2" xfId="263"/>
    <cellStyle name="Millares 2 2 2 2 3 2 2 2" xfId="492"/>
    <cellStyle name="Millares 2 2 2 2 3 2 3" xfId="379"/>
    <cellStyle name="Millares 2 2 2 2 3 3" xfId="209"/>
    <cellStyle name="Millares 2 2 2 2 3 3 2" xfId="438"/>
    <cellStyle name="Millares 2 2 2 2 3 4" xfId="325"/>
    <cellStyle name="Millares 2 2 2 2 4" xfId="105"/>
    <cellStyle name="Millares 2 2 2 2 4 2" xfId="227"/>
    <cellStyle name="Millares 2 2 2 2 4 2 2" xfId="456"/>
    <cellStyle name="Millares 2 2 2 2 4 3" xfId="343"/>
    <cellStyle name="Millares 2 2 2 2 5" xfId="173"/>
    <cellStyle name="Millares 2 2 2 2 5 2" xfId="402"/>
    <cellStyle name="Millares 2 2 2 2 6" xfId="289"/>
    <cellStyle name="Millares 2 2 2 3" xfId="60"/>
    <cellStyle name="Millares 2 2 2 3 2" xfId="114"/>
    <cellStyle name="Millares 2 2 2 3 2 2" xfId="236"/>
    <cellStyle name="Millares 2 2 2 3 2 2 2" xfId="465"/>
    <cellStyle name="Millares 2 2 2 3 2 3" xfId="352"/>
    <cellStyle name="Millares 2 2 2 3 3" xfId="182"/>
    <cellStyle name="Millares 2 2 2 3 3 2" xfId="411"/>
    <cellStyle name="Millares 2 2 2 3 4" xfId="298"/>
    <cellStyle name="Millares 2 2 2 4" xfId="78"/>
    <cellStyle name="Millares 2 2 2 4 2" xfId="132"/>
    <cellStyle name="Millares 2 2 2 4 2 2" xfId="254"/>
    <cellStyle name="Millares 2 2 2 4 2 2 2" xfId="483"/>
    <cellStyle name="Millares 2 2 2 4 2 3" xfId="370"/>
    <cellStyle name="Millares 2 2 2 4 3" xfId="200"/>
    <cellStyle name="Millares 2 2 2 4 3 2" xfId="429"/>
    <cellStyle name="Millares 2 2 2 4 4" xfId="316"/>
    <cellStyle name="Millares 2 2 2 5" xfId="96"/>
    <cellStyle name="Millares 2 2 2 5 2" xfId="218"/>
    <cellStyle name="Millares 2 2 2 5 2 2" xfId="447"/>
    <cellStyle name="Millares 2 2 2 5 3" xfId="334"/>
    <cellStyle name="Millares 2 2 2 6" xfId="164"/>
    <cellStyle name="Millares 2 2 2 6 2" xfId="393"/>
    <cellStyle name="Millares 2 2 2 7" xfId="280"/>
    <cellStyle name="Millares 2 2 3" xfId="46"/>
    <cellStyle name="Millares 2 2 3 2" xfId="64"/>
    <cellStyle name="Millares 2 2 3 2 2" xfId="118"/>
    <cellStyle name="Millares 2 2 3 2 2 2" xfId="240"/>
    <cellStyle name="Millares 2 2 3 2 2 2 2" xfId="469"/>
    <cellStyle name="Millares 2 2 3 2 2 3" xfId="356"/>
    <cellStyle name="Millares 2 2 3 2 3" xfId="186"/>
    <cellStyle name="Millares 2 2 3 2 3 2" xfId="415"/>
    <cellStyle name="Millares 2 2 3 2 4" xfId="302"/>
    <cellStyle name="Millares 2 2 3 3" xfId="82"/>
    <cellStyle name="Millares 2 2 3 3 2" xfId="136"/>
    <cellStyle name="Millares 2 2 3 3 2 2" xfId="258"/>
    <cellStyle name="Millares 2 2 3 3 2 2 2" xfId="487"/>
    <cellStyle name="Millares 2 2 3 3 2 3" xfId="374"/>
    <cellStyle name="Millares 2 2 3 3 3" xfId="204"/>
    <cellStyle name="Millares 2 2 3 3 3 2" xfId="433"/>
    <cellStyle name="Millares 2 2 3 3 4" xfId="320"/>
    <cellStyle name="Millares 2 2 3 4" xfId="100"/>
    <cellStyle name="Millares 2 2 3 4 2" xfId="222"/>
    <cellStyle name="Millares 2 2 3 4 2 2" xfId="451"/>
    <cellStyle name="Millares 2 2 3 4 3" xfId="338"/>
    <cellStyle name="Millares 2 2 3 5" xfId="168"/>
    <cellStyle name="Millares 2 2 3 5 2" xfId="397"/>
    <cellStyle name="Millares 2 2 3 6" xfId="284"/>
    <cellStyle name="Millares 2 2 4" xfId="55"/>
    <cellStyle name="Millares 2 2 4 2" xfId="109"/>
    <cellStyle name="Millares 2 2 4 2 2" xfId="231"/>
    <cellStyle name="Millares 2 2 4 2 2 2" xfId="460"/>
    <cellStyle name="Millares 2 2 4 2 3" xfId="347"/>
    <cellStyle name="Millares 2 2 4 3" xfId="177"/>
    <cellStyle name="Millares 2 2 4 3 2" xfId="406"/>
    <cellStyle name="Millares 2 2 4 4" xfId="293"/>
    <cellStyle name="Millares 2 2 5" xfId="73"/>
    <cellStyle name="Millares 2 2 5 2" xfId="127"/>
    <cellStyle name="Millares 2 2 5 2 2" xfId="249"/>
    <cellStyle name="Millares 2 2 5 2 2 2" xfId="478"/>
    <cellStyle name="Millares 2 2 5 2 3" xfId="365"/>
    <cellStyle name="Millares 2 2 5 3" xfId="195"/>
    <cellStyle name="Millares 2 2 5 3 2" xfId="424"/>
    <cellStyle name="Millares 2 2 5 4" xfId="311"/>
    <cellStyle name="Millares 2 2 6" xfId="91"/>
    <cellStyle name="Millares 2 2 6 2" xfId="213"/>
    <cellStyle name="Millares 2 2 6 2 2" xfId="442"/>
    <cellStyle name="Millares 2 2 6 3" xfId="329"/>
    <cellStyle name="Millares 2 2 7" xfId="159"/>
    <cellStyle name="Millares 2 2 7 2" xfId="388"/>
    <cellStyle name="Millares 2 2 8" xfId="275"/>
    <cellStyle name="Millares 2 3" xfId="158"/>
    <cellStyle name="Millares 2 3 2" xfId="274"/>
    <cellStyle name="Millares 2 3 2 2" xfId="500"/>
    <cellStyle name="Millares 2 3 3" xfId="387"/>
    <cellStyle name="Millares 2 4" xfId="27"/>
    <cellStyle name="Moneda [0]" xfId="8" builtinId="7"/>
    <cellStyle name="Moneda [0] 2" xfId="156"/>
    <cellStyle name="Moneda [0] 2 2" xfId="272"/>
    <cellStyle name="Moneda 10" xfId="155"/>
    <cellStyle name="Moneda 10 2" xfId="271"/>
    <cellStyle name="Moneda 10 2 2" xfId="499"/>
    <cellStyle name="Moneda 10 3" xfId="386"/>
    <cellStyle name="Moneda 11" xfId="163"/>
    <cellStyle name="Moneda 11 2" xfId="392"/>
    <cellStyle name="Moneda 12" xfId="279"/>
    <cellStyle name="Moneda 13" xfId="41"/>
    <cellStyle name="Moneda 2" xfId="1"/>
    <cellStyle name="Moneda 2 2" xfId="29"/>
    <cellStyle name="Moneda 2 2 2" xfId="37"/>
    <cellStyle name="Moneda 2 2 2 2" xfId="44"/>
    <cellStyle name="Moneda 2 2 2 2 2" xfId="53"/>
    <cellStyle name="Moneda 2 2 2 2 2 2" xfId="71"/>
    <cellStyle name="Moneda 2 2 2 2 2 2 2" xfId="125"/>
    <cellStyle name="Moneda 2 2 2 2 2 2 2 2" xfId="247"/>
    <cellStyle name="Moneda 2 2 2 2 2 2 2 2 2" xfId="476"/>
    <cellStyle name="Moneda 2 2 2 2 2 2 2 3" xfId="363"/>
    <cellStyle name="Moneda 2 2 2 2 2 2 3" xfId="193"/>
    <cellStyle name="Moneda 2 2 2 2 2 2 3 2" xfId="422"/>
    <cellStyle name="Moneda 2 2 2 2 2 2 4" xfId="309"/>
    <cellStyle name="Moneda 2 2 2 2 2 3" xfId="89"/>
    <cellStyle name="Moneda 2 2 2 2 2 3 2" xfId="143"/>
    <cellStyle name="Moneda 2 2 2 2 2 3 2 2" xfId="265"/>
    <cellStyle name="Moneda 2 2 2 2 2 3 2 2 2" xfId="494"/>
    <cellStyle name="Moneda 2 2 2 2 2 3 2 3" xfId="381"/>
    <cellStyle name="Moneda 2 2 2 2 2 3 3" xfId="211"/>
    <cellStyle name="Moneda 2 2 2 2 2 3 3 2" xfId="440"/>
    <cellStyle name="Moneda 2 2 2 2 2 3 4" xfId="327"/>
    <cellStyle name="Moneda 2 2 2 2 2 4" xfId="107"/>
    <cellStyle name="Moneda 2 2 2 2 2 4 2" xfId="229"/>
    <cellStyle name="Moneda 2 2 2 2 2 4 2 2" xfId="458"/>
    <cellStyle name="Moneda 2 2 2 2 2 4 3" xfId="345"/>
    <cellStyle name="Moneda 2 2 2 2 2 5" xfId="175"/>
    <cellStyle name="Moneda 2 2 2 2 2 5 2" xfId="404"/>
    <cellStyle name="Moneda 2 2 2 2 2 6" xfId="291"/>
    <cellStyle name="Moneda 2 2 2 2 3" xfId="62"/>
    <cellStyle name="Moneda 2 2 2 2 3 2" xfId="116"/>
    <cellStyle name="Moneda 2 2 2 2 3 2 2" xfId="238"/>
    <cellStyle name="Moneda 2 2 2 2 3 2 2 2" xfId="467"/>
    <cellStyle name="Moneda 2 2 2 2 3 2 3" xfId="354"/>
    <cellStyle name="Moneda 2 2 2 2 3 3" xfId="184"/>
    <cellStyle name="Moneda 2 2 2 2 3 3 2" xfId="413"/>
    <cellStyle name="Moneda 2 2 2 2 3 4" xfId="300"/>
    <cellStyle name="Moneda 2 2 2 2 4" xfId="80"/>
    <cellStyle name="Moneda 2 2 2 2 4 2" xfId="134"/>
    <cellStyle name="Moneda 2 2 2 2 4 2 2" xfId="256"/>
    <cellStyle name="Moneda 2 2 2 2 4 2 2 2" xfId="485"/>
    <cellStyle name="Moneda 2 2 2 2 4 2 3" xfId="372"/>
    <cellStyle name="Moneda 2 2 2 2 4 3" xfId="202"/>
    <cellStyle name="Moneda 2 2 2 2 4 3 2" xfId="431"/>
    <cellStyle name="Moneda 2 2 2 2 4 4" xfId="318"/>
    <cellStyle name="Moneda 2 2 2 2 5" xfId="98"/>
    <cellStyle name="Moneda 2 2 2 2 5 2" xfId="220"/>
    <cellStyle name="Moneda 2 2 2 2 5 2 2" xfId="449"/>
    <cellStyle name="Moneda 2 2 2 2 5 3" xfId="336"/>
    <cellStyle name="Moneda 2 2 2 2 6" xfId="166"/>
    <cellStyle name="Moneda 2 2 2 2 6 2" xfId="395"/>
    <cellStyle name="Moneda 2 2 2 2 7" xfId="282"/>
    <cellStyle name="Moneda 2 2 2 3" xfId="48"/>
    <cellStyle name="Moneda 2 2 2 3 2" xfId="66"/>
    <cellStyle name="Moneda 2 2 2 3 2 2" xfId="120"/>
    <cellStyle name="Moneda 2 2 2 3 2 2 2" xfId="242"/>
    <cellStyle name="Moneda 2 2 2 3 2 2 2 2" xfId="471"/>
    <cellStyle name="Moneda 2 2 2 3 2 2 3" xfId="358"/>
    <cellStyle name="Moneda 2 2 2 3 2 3" xfId="188"/>
    <cellStyle name="Moneda 2 2 2 3 2 3 2" xfId="417"/>
    <cellStyle name="Moneda 2 2 2 3 2 4" xfId="304"/>
    <cellStyle name="Moneda 2 2 2 3 3" xfId="84"/>
    <cellStyle name="Moneda 2 2 2 3 3 2" xfId="138"/>
    <cellStyle name="Moneda 2 2 2 3 3 2 2" xfId="260"/>
    <cellStyle name="Moneda 2 2 2 3 3 2 2 2" xfId="489"/>
    <cellStyle name="Moneda 2 2 2 3 3 2 3" xfId="376"/>
    <cellStyle name="Moneda 2 2 2 3 3 3" xfId="206"/>
    <cellStyle name="Moneda 2 2 2 3 3 3 2" xfId="435"/>
    <cellStyle name="Moneda 2 2 2 3 3 4" xfId="322"/>
    <cellStyle name="Moneda 2 2 2 3 4" xfId="102"/>
    <cellStyle name="Moneda 2 2 2 3 4 2" xfId="224"/>
    <cellStyle name="Moneda 2 2 2 3 4 2 2" xfId="453"/>
    <cellStyle name="Moneda 2 2 2 3 4 3" xfId="340"/>
    <cellStyle name="Moneda 2 2 2 3 5" xfId="170"/>
    <cellStyle name="Moneda 2 2 2 3 5 2" xfId="399"/>
    <cellStyle name="Moneda 2 2 2 3 6" xfId="286"/>
    <cellStyle name="Moneda 2 2 2 4" xfId="57"/>
    <cellStyle name="Moneda 2 2 2 4 2" xfId="111"/>
    <cellStyle name="Moneda 2 2 2 4 2 2" xfId="233"/>
    <cellStyle name="Moneda 2 2 2 4 2 2 2" xfId="462"/>
    <cellStyle name="Moneda 2 2 2 4 2 3" xfId="349"/>
    <cellStyle name="Moneda 2 2 2 4 3" xfId="179"/>
    <cellStyle name="Moneda 2 2 2 4 3 2" xfId="408"/>
    <cellStyle name="Moneda 2 2 2 4 4" xfId="295"/>
    <cellStyle name="Moneda 2 2 2 5" xfId="75"/>
    <cellStyle name="Moneda 2 2 2 5 2" xfId="129"/>
    <cellStyle name="Moneda 2 2 2 5 2 2" xfId="251"/>
    <cellStyle name="Moneda 2 2 2 5 2 2 2" xfId="480"/>
    <cellStyle name="Moneda 2 2 2 5 2 3" xfId="367"/>
    <cellStyle name="Moneda 2 2 2 5 3" xfId="197"/>
    <cellStyle name="Moneda 2 2 2 5 3 2" xfId="426"/>
    <cellStyle name="Moneda 2 2 2 5 4" xfId="313"/>
    <cellStyle name="Moneda 2 2 2 6" xfId="93"/>
    <cellStyle name="Moneda 2 2 2 6 2" xfId="215"/>
    <cellStyle name="Moneda 2 2 2 6 2 2" xfId="444"/>
    <cellStyle name="Moneda 2 2 2 6 3" xfId="331"/>
    <cellStyle name="Moneda 2 2 2 7" xfId="161"/>
    <cellStyle name="Moneda 2 2 2 7 2" xfId="390"/>
    <cellStyle name="Moneda 2 2 2 8" xfId="277"/>
    <cellStyle name="Moneda 3" xfId="50"/>
    <cellStyle name="Moneda 3 2" xfId="68"/>
    <cellStyle name="Moneda 3 2 2" xfId="122"/>
    <cellStyle name="Moneda 3 2 2 2" xfId="244"/>
    <cellStyle name="Moneda 3 2 2 2 2" xfId="473"/>
    <cellStyle name="Moneda 3 2 2 3" xfId="360"/>
    <cellStyle name="Moneda 3 2 3" xfId="190"/>
    <cellStyle name="Moneda 3 2 3 2" xfId="419"/>
    <cellStyle name="Moneda 3 2 4" xfId="306"/>
    <cellStyle name="Moneda 3 3" xfId="86"/>
    <cellStyle name="Moneda 3 3 2" xfId="140"/>
    <cellStyle name="Moneda 3 3 2 2" xfId="262"/>
    <cellStyle name="Moneda 3 3 2 2 2" xfId="491"/>
    <cellStyle name="Moneda 3 3 2 3" xfId="378"/>
    <cellStyle name="Moneda 3 3 3" xfId="208"/>
    <cellStyle name="Moneda 3 3 3 2" xfId="437"/>
    <cellStyle name="Moneda 3 3 4" xfId="324"/>
    <cellStyle name="Moneda 3 4" xfId="104"/>
    <cellStyle name="Moneda 3 4 2" xfId="226"/>
    <cellStyle name="Moneda 3 4 2 2" xfId="455"/>
    <cellStyle name="Moneda 3 4 3" xfId="342"/>
    <cellStyle name="Moneda 3 5" xfId="172"/>
    <cellStyle name="Moneda 3 5 2" xfId="401"/>
    <cellStyle name="Moneda 3 6" xfId="288"/>
    <cellStyle name="Moneda 4" xfId="59"/>
    <cellStyle name="Moneda 4 2" xfId="113"/>
    <cellStyle name="Moneda 4 2 2" xfId="235"/>
    <cellStyle name="Moneda 4 2 2 2" xfId="464"/>
    <cellStyle name="Moneda 4 2 3" xfId="351"/>
    <cellStyle name="Moneda 4 3" xfId="181"/>
    <cellStyle name="Moneda 4 3 2" xfId="410"/>
    <cellStyle name="Moneda 4 4" xfId="297"/>
    <cellStyle name="Moneda 5" xfId="77"/>
    <cellStyle name="Moneda 5 2" xfId="131"/>
    <cellStyle name="Moneda 5 2 2" xfId="253"/>
    <cellStyle name="Moneda 5 2 2 2" xfId="482"/>
    <cellStyle name="Moneda 5 2 3" xfId="369"/>
    <cellStyle name="Moneda 5 3" xfId="199"/>
    <cellStyle name="Moneda 5 3 2" xfId="428"/>
    <cellStyle name="Moneda 5 4" xfId="315"/>
    <cellStyle name="Moneda 6" xfId="95"/>
    <cellStyle name="Moneda 6 2" xfId="217"/>
    <cellStyle name="Moneda 6 2 2" xfId="446"/>
    <cellStyle name="Moneda 6 3" xfId="333"/>
    <cellStyle name="Moneda 7" xfId="150"/>
    <cellStyle name="Moneda 7 2" xfId="268"/>
    <cellStyle name="Moneda 7 2 2" xfId="496"/>
    <cellStyle name="Moneda 7 3" xfId="383"/>
    <cellStyle name="Moneda 8" xfId="152"/>
    <cellStyle name="Moneda 8 2" xfId="269"/>
    <cellStyle name="Moneda 8 2 2" xfId="497"/>
    <cellStyle name="Moneda 8 3" xfId="384"/>
    <cellStyle name="Moneda 9" xfId="153"/>
    <cellStyle name="Moneda 9 2" xfId="270"/>
    <cellStyle name="Moneda 9 2 2" xfId="498"/>
    <cellStyle name="Moneda 9 3" xfId="385"/>
    <cellStyle name="Normal" xfId="0" builtinId="0"/>
    <cellStyle name="Normal 10" xfId="20"/>
    <cellStyle name="Normal 11" xfId="21"/>
    <cellStyle name="Normal 12" xfId="22"/>
    <cellStyle name="Normal 13" xfId="23"/>
    <cellStyle name="Normal 14" xfId="39"/>
    <cellStyle name="Normal 15" xfId="145"/>
    <cellStyle name="Normal 15 2" xfId="267"/>
    <cellStyle name="Normal 16" xfId="154"/>
    <cellStyle name="Normal 17" xfId="157"/>
    <cellStyle name="Normal 17 2" xfId="273"/>
    <cellStyle name="Normal 18" xfId="9"/>
    <cellStyle name="Normal 2" xfId="2"/>
    <cellStyle name="Normal 2 2" xfId="24"/>
    <cellStyle name="Normal 2 3" xfId="40"/>
    <cellStyle name="Normal 2 4" xfId="11"/>
    <cellStyle name="Normal 3" xfId="3"/>
    <cellStyle name="Normal 3 2" xfId="4"/>
    <cellStyle name="Normal 3 2 2" xfId="6"/>
    <cellStyle name="Normal 3 2 2 2" xfId="148"/>
    <cellStyle name="Normal 3 2 3" xfId="13"/>
    <cellStyle name="Normal 3 3" xfId="5"/>
    <cellStyle name="Normal 3 3 2" xfId="149"/>
    <cellStyle name="Normal 3 3 3" xfId="15"/>
    <cellStyle name="Normal 3 4" xfId="31"/>
    <cellStyle name="Normal 3 5" xfId="147"/>
    <cellStyle name="Normal 3 6" xfId="12"/>
    <cellStyle name="Normal 4" xfId="14"/>
    <cellStyle name="Normal 4 2" xfId="32"/>
    <cellStyle name="Normal 5" xfId="10"/>
    <cellStyle name="Normal 5 2" xfId="34"/>
    <cellStyle name="Normal 5 3" xfId="33"/>
    <cellStyle name="Normal 6" xfId="16"/>
    <cellStyle name="Normal 6 2" xfId="26"/>
    <cellStyle name="Normal 7" xfId="17"/>
    <cellStyle name="Normal 7 2" xfId="25"/>
    <cellStyle name="Normal 8" xfId="18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17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Noviembre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2021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2-7308196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  Ailyn Molgas					E-MAIL	: ailyn.molgas@davila.cl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G15" sqref="G15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6" t="s">
        <v>4</v>
      </c>
      <c r="B26" s="56" t="s">
        <v>0</v>
      </c>
      <c r="C26" s="56" t="s">
        <v>5</v>
      </c>
      <c r="D26" s="56"/>
      <c r="E26" s="56"/>
      <c r="F26" s="56"/>
      <c r="G26" s="61" t="s">
        <v>6</v>
      </c>
      <c r="H26" s="62" t="s">
        <v>1</v>
      </c>
      <c r="I26" s="61" t="s">
        <v>10</v>
      </c>
      <c r="J26" s="1"/>
    </row>
    <row r="27" spans="1:11">
      <c r="A27" s="57"/>
      <c r="B27" s="57"/>
      <c r="C27" s="57"/>
      <c r="D27" s="57"/>
      <c r="E27" s="57"/>
      <c r="F27" s="57"/>
      <c r="G27" s="61"/>
      <c r="H27" s="63"/>
      <c r="I27" s="61"/>
      <c r="J27" s="1"/>
      <c r="K27" s="1"/>
    </row>
    <row r="28" spans="1:11" ht="4.5" customHeight="1">
      <c r="A28" s="27"/>
      <c r="B28" s="8"/>
      <c r="C28" s="67"/>
      <c r="D28" s="68"/>
      <c r="E28" s="68"/>
      <c r="F28" s="69"/>
      <c r="G28" s="23"/>
      <c r="H28" s="9"/>
      <c r="I28" s="2"/>
      <c r="J28" s="1"/>
      <c r="K28" s="1"/>
    </row>
    <row r="29" spans="1:11" s="37" customFormat="1" ht="15" customHeight="1">
      <c r="A29" s="49">
        <v>1</v>
      </c>
      <c r="B29" s="54" t="s">
        <v>18</v>
      </c>
      <c r="C29" s="64" t="s">
        <v>19</v>
      </c>
      <c r="D29" s="65"/>
      <c r="E29" s="65"/>
      <c r="F29" s="66"/>
      <c r="G29" s="55">
        <v>491560</v>
      </c>
      <c r="H29" s="11"/>
      <c r="I29" s="44">
        <f>G29*A29</f>
        <v>491560</v>
      </c>
      <c r="J29" s="36"/>
      <c r="K29" s="36"/>
    </row>
    <row r="30" spans="1:11" ht="15" customHeight="1">
      <c r="A30" s="53">
        <v>1</v>
      </c>
      <c r="B30" s="54" t="s">
        <v>20</v>
      </c>
      <c r="C30" s="64" t="s">
        <v>21</v>
      </c>
      <c r="D30" s="70"/>
      <c r="E30" s="70"/>
      <c r="F30" s="70"/>
      <c r="G30" s="55">
        <v>491560</v>
      </c>
      <c r="H30" s="52"/>
      <c r="I30" s="44">
        <f t="shared" ref="I30:I32" si="0">G30*A30</f>
        <v>491560</v>
      </c>
      <c r="J30" s="1"/>
      <c r="K30" s="1"/>
    </row>
    <row r="31" spans="1:11" ht="15" customHeight="1">
      <c r="A31" s="51">
        <v>1</v>
      </c>
      <c r="B31" s="54" t="s">
        <v>23</v>
      </c>
      <c r="C31" s="64" t="s">
        <v>22</v>
      </c>
      <c r="D31" s="70"/>
      <c r="E31" s="70"/>
      <c r="F31" s="70"/>
      <c r="G31" s="55">
        <v>47500</v>
      </c>
      <c r="H31" s="52"/>
      <c r="I31" s="44">
        <f t="shared" si="0"/>
        <v>47500</v>
      </c>
      <c r="J31" s="1"/>
      <c r="K31" s="1"/>
    </row>
    <row r="32" spans="1:11" ht="15.75">
      <c r="A32" s="10">
        <v>1</v>
      </c>
      <c r="B32" s="10">
        <v>111110000</v>
      </c>
      <c r="C32" s="71" t="s">
        <v>26</v>
      </c>
      <c r="D32" s="72"/>
      <c r="E32" s="72"/>
      <c r="F32" s="73"/>
      <c r="G32" s="48">
        <v>180000</v>
      </c>
      <c r="H32" s="50"/>
      <c r="I32" s="44">
        <f t="shared" si="0"/>
        <v>180000</v>
      </c>
      <c r="J32" s="1"/>
      <c r="K32" s="1"/>
    </row>
    <row r="33" spans="1:11" ht="15.75">
      <c r="A33" s="49"/>
      <c r="B33" s="41"/>
      <c r="C33" s="77"/>
      <c r="D33" s="78"/>
      <c r="E33" s="78"/>
      <c r="F33" s="79"/>
      <c r="G33" s="43"/>
      <c r="H33" s="42"/>
      <c r="I33" s="45"/>
      <c r="J33" s="46"/>
      <c r="K33" s="1"/>
    </row>
    <row r="34" spans="1:11" ht="15.75" customHeight="1">
      <c r="A34" s="23"/>
      <c r="B34" s="23"/>
      <c r="C34" s="1"/>
      <c r="D34" s="1"/>
      <c r="E34" s="1"/>
      <c r="F34" s="2"/>
      <c r="G34" s="23"/>
      <c r="H34" s="1"/>
      <c r="I34" s="2"/>
      <c r="J34" s="1"/>
      <c r="K34" s="1"/>
    </row>
    <row r="35" spans="1:11" ht="60.75" customHeight="1">
      <c r="A35" s="23"/>
      <c r="B35" s="23"/>
      <c r="C35" s="74"/>
      <c r="D35" s="75"/>
      <c r="E35" s="75"/>
      <c r="F35" s="76"/>
      <c r="G35" s="23"/>
      <c r="H35" s="1"/>
      <c r="I35" s="2"/>
      <c r="J35" s="1"/>
      <c r="K35" s="1"/>
    </row>
    <row r="36" spans="1:11">
      <c r="A36" s="23"/>
      <c r="B36" s="23"/>
      <c r="C36" s="80"/>
      <c r="D36" s="81"/>
      <c r="E36" s="81"/>
      <c r="F36" s="82"/>
      <c r="G36" s="23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5"/>
      <c r="H37" s="11"/>
      <c r="I37" s="44"/>
      <c r="J37" s="1"/>
      <c r="K37" s="1"/>
    </row>
    <row r="38" spans="1:11" ht="15.75">
      <c r="A38" s="10"/>
      <c r="B38" s="16"/>
      <c r="C38" s="58"/>
      <c r="D38" s="59"/>
      <c r="E38" s="59"/>
      <c r="F38" s="60"/>
      <c r="G38" s="17"/>
      <c r="H38" s="11"/>
      <c r="I38" s="47"/>
      <c r="J38" s="1"/>
    </row>
    <row r="39" spans="1:11" ht="15.75">
      <c r="A39" s="28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40">
        <f>SUM(I28:I38)</f>
        <v>1210620</v>
      </c>
      <c r="J39" s="1"/>
    </row>
    <row r="40" spans="1:11" ht="15.75">
      <c r="A40" s="29"/>
      <c r="B40" s="13"/>
      <c r="C40" s="13"/>
      <c r="D40" s="13"/>
      <c r="E40" s="13"/>
      <c r="F40" s="13"/>
      <c r="G40" s="22" t="s">
        <v>9</v>
      </c>
      <c r="H40" s="11" t="e">
        <f>H39*19%</f>
        <v>#REF!</v>
      </c>
      <c r="I40" s="12">
        <f>I39*19%</f>
        <v>230017.8</v>
      </c>
      <c r="J40" s="1"/>
    </row>
    <row r="41" spans="1:11" ht="15.75">
      <c r="A41" s="29"/>
      <c r="B41" s="13"/>
      <c r="C41" s="13"/>
      <c r="D41" s="13"/>
      <c r="E41" s="13"/>
      <c r="F41" s="13"/>
      <c r="G41" s="21" t="s">
        <v>13</v>
      </c>
      <c r="H41" s="21" t="e">
        <f>SUM(H39:H40)</f>
        <v>#REF!</v>
      </c>
      <c r="I41" s="40">
        <f>I40+I39</f>
        <v>1440637.8</v>
      </c>
      <c r="J41" s="1"/>
    </row>
    <row r="42" spans="1:11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0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0" t="s">
        <v>2</v>
      </c>
      <c r="B47" s="4"/>
      <c r="C47" s="5" t="s">
        <v>24</v>
      </c>
      <c r="D47" s="1"/>
      <c r="E47" s="1"/>
      <c r="F47" s="1"/>
      <c r="G47" s="1"/>
      <c r="H47" s="1"/>
      <c r="I47" s="2"/>
      <c r="J47" s="1"/>
    </row>
    <row r="48" spans="1:11" ht="15.75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7"/>
      <c r="B52" s="39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7"/>
      <c r="B53" s="6" t="s">
        <v>25</v>
      </c>
      <c r="C53" s="1"/>
      <c r="D53" s="1"/>
      <c r="E53" s="1"/>
      <c r="F53" s="6"/>
      <c r="G53" s="6"/>
      <c r="H53" s="1"/>
      <c r="I53" s="2"/>
      <c r="J53" s="1"/>
    </row>
    <row r="54" spans="1:10">
      <c r="A54" s="27"/>
      <c r="B54" s="38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7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1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2"/>
      <c r="B58" s="33"/>
      <c r="C58" s="33"/>
      <c r="D58" s="34"/>
      <c r="E58" s="33"/>
      <c r="F58" s="33"/>
      <c r="G58" s="33"/>
      <c r="H58" s="33"/>
      <c r="I58" s="35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5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2:F32"/>
    <mergeCell ref="C35:F35"/>
    <mergeCell ref="C33:F33"/>
    <mergeCell ref="C30:F30"/>
    <mergeCell ref="C36:F36"/>
  </mergeCells>
  <printOptions horizontalCentered="1" verticalCentered="1"/>
  <pageMargins left="0.66122047244094495" right="0.23622047244094491" top="0.47244094488188981" bottom="0.74803149606299213" header="0.31496062992125984" footer="0.31496062992125984"/>
  <pageSetup scale="6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2021-09-10T16:41:23Z</cp:lastPrinted>
  <dcterms:created xsi:type="dcterms:W3CDTF">2001-09-15T22:28:18Z</dcterms:created>
  <dcterms:modified xsi:type="dcterms:W3CDTF">2021-11-17T18:12:49Z</dcterms:modified>
</cp:coreProperties>
</file>