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CHILLAN\"/>
    </mc:Choice>
  </mc:AlternateContent>
  <xr:revisionPtr revIDLastSave="0" documentId="13_ncr:1_{448871C0-54D8-4C95-B4A8-AD6F348CF1C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2" l="1"/>
  <c r="I33" i="2" l="1"/>
  <c r="I32" i="2"/>
  <c r="I31" i="2"/>
  <c r="I30" i="2"/>
  <c r="I29" i="2"/>
  <c r="I34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<sst xmlns="http://schemas.openxmlformats.org/spreadsheetml/2006/main" count="35" uniqueCount="35">
  <si>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</si>
  <si>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</si>
  <si>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</si>
  <si>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</si>
  <si>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</si>
  <si>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</si>
  <si>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</si>
  <si>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</si>
  <si>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</si>
  <si>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</si>
  <si>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</si>
  <si>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</si>
  <si>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</si>
  <si>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</si>
  <si>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</si>
  <si>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</si>
  <si>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</si>
  <si>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</si>
  <si>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</si>
  <si>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Observacion</t>
  </si>
  <si>
    <t>R5k Waterproof Pulcord Spanish</t>
  </si>
  <si>
    <t>R5KPC11WPS</t>
  </si>
  <si>
    <t>R5KPS1A</t>
  </si>
  <si>
    <t>R5k Single Pat Station Audio</t>
  </si>
  <si>
    <t>R5KCL546</t>
  </si>
  <si>
    <t>R5k Corridor Light 4 Audio 6pt</t>
  </si>
  <si>
    <t>R4KSAR</t>
  </si>
  <si>
    <t>R5k Push For Help St Reg Stn</t>
  </si>
  <si>
    <t>CCDIN</t>
  </si>
  <si>
    <t>Call Cord - Din Connector</t>
  </si>
  <si>
    <t>111PROGRAMACION</t>
  </si>
  <si>
    <t>Programación sistema</t>
  </si>
  <si>
    <t>Carlos Alfaro B</t>
  </si>
  <si>
    <t>calafaro@cencomex.cl</t>
  </si>
  <si>
    <t>Instalación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</si>
</sst>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[$$-340A]\ #,##0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166" fontId="2" fillId="0" borderId="0"/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2" fontId="5" fillId="0" borderId="0" applyFont="0" applyFill="0" applyBorder="0" applyAlignment="0" applyProtection="0"/>
    <xf numFmtId="166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/>
    <xf numFmtId="0" fontId="10" fillId="0" borderId="0" xfId="0" applyFont="1" applyFill="1" applyBorder="1"/>
    <xf numFmtId="0" fontId="11" fillId="0" borderId="3" xfId="0" applyFont="1" applyFill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3" fontId="11" fillId="0" borderId="0" xfId="0" applyNumberFormat="1" applyFont="1" applyBorder="1"/>
    <xf numFmtId="3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13" fillId="0" borderId="0" xfId="0" applyFont="1" applyBorder="1"/>
    <xf numFmtId="3" fontId="11" fillId="0" borderId="2" xfId="0" applyNumberFormat="1" applyFont="1" applyBorder="1" applyAlignment="1">
      <alignment horizontal="center"/>
    </xf>
    <xf numFmtId="3" fontId="12" fillId="0" borderId="0" xfId="0" applyNumberFormat="1" applyFont="1" applyBorder="1"/>
    <xf numFmtId="3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3" fontId="11" fillId="0" borderId="0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42" fontId="11" fillId="0" borderId="10" xfId="8" applyFont="1" applyBorder="1" applyAlignment="1">
      <alignment horizontal="left" vertical="center"/>
    </xf>
    <xf numFmtId="3" fontId="12" fillId="0" borderId="0" xfId="0" applyNumberFormat="1" applyFont="1" applyAlignment="1">
      <alignment horizontal="left"/>
    </xf>
    <xf numFmtId="42" fontId="11" fillId="0" borderId="3" xfId="8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/>
    <xf numFmtId="0" fontId="15" fillId="0" borderId="0" xfId="10" applyBorder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2" fontId="11" fillId="0" borderId="3" xfId="8" applyFont="1" applyBorder="1" applyAlignment="1">
      <alignment horizontal="right"/>
    </xf>
    <xf numFmtId="0" fontId="0" fillId="0" borderId="3" xfId="0" applyBorder="1" applyAlignment="1">
      <alignment horizontal="center"/>
    </xf>
    <xf numFmtId="0" fontId="5" fillId="0" borderId="10" xfId="0" applyFont="1" applyBorder="1" applyAlignment="1">
      <alignment horizontal="left"/>
    </xf>
    <xf numFmtId="42" fontId="0" fillId="0" borderId="3" xfId="8" applyFont="1" applyBorder="1"/>
    <xf numFmtId="42" fontId="0" fillId="0" borderId="0" xfId="8" applyFont="1" applyBorder="1"/>
    <xf numFmtId="42" fontId="0" fillId="0" borderId="1" xfId="8" applyFont="1" applyBorder="1"/>
    <xf numFmtId="0" fontId="11" fillId="0" borderId="1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10" xfId="0" applyNumberFormat="1" applyFont="1" applyFill="1" applyBorder="1" applyAlignment="1" applyProtection="1">
      <alignment horizontal="left" vertical="center" wrapText="1"/>
    </xf>
  </cellXfs>
  <cellStyles count="17">
    <cellStyle name="Hipervínculo" xfId="10" builtinId="8"/>
    <cellStyle name="Millares 2" xfId="7" xr:uid="{00000000-0005-0000-0000-000001000000}"/>
    <cellStyle name="Moneda [0]" xfId="8" builtinId="7"/>
    <cellStyle name="Moneda [0] 2" xfId="15" xr:uid="{00000000-0005-0000-0000-000003000000}"/>
    <cellStyle name="Moneda 2" xfId="1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Normal 3 2" xfId="4" xr:uid="{00000000-0005-0000-0000-000008000000}"/>
    <cellStyle name="Normal 3 2 2" xfId="6" xr:uid="{00000000-0005-0000-0000-000009000000}"/>
    <cellStyle name="Normal 3 2 2 2" xfId="14" xr:uid="{00000000-0005-0000-0000-00000A000000}"/>
    <cellStyle name="Normal 3 2 3" xfId="12" xr:uid="{00000000-0005-0000-0000-00000B000000}"/>
    <cellStyle name="Normal 3 3" xfId="5" xr:uid="{00000000-0005-0000-0000-00000C000000}"/>
    <cellStyle name="Normal 3 3 2" xfId="13" xr:uid="{00000000-0005-0000-0000-00000D000000}"/>
    <cellStyle name="Normal 3 4" xfId="11" xr:uid="{00000000-0005-0000-0000-00000E000000}"/>
    <cellStyle name="Normal 7" xfId="9" xr:uid="{00000000-0005-0000-0000-00000F000000}"/>
    <cellStyle name="Normal 7 2" xfId="16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8529</xdr:colOff>
      <xdr:row>16</xdr:row>
      <xdr:rowOff>19050</xdr:rowOff>
    </xdr:from>
    <xdr:to>
      <xdr:col>8</xdr:col>
      <xdr:colOff>1140884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8529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Clínica Chillán </a:t>
          </a:r>
          <a:r>
            <a:rPr lang="es-CL" sz="1100" b="1"/>
            <a:t>		                                     		25 de</a:t>
          </a:r>
          <a:r>
            <a:rPr lang="es-CL" sz="1100" b="1" baseline="0"/>
            <a:t> agosto d</a:t>
          </a:r>
          <a:r>
            <a:rPr lang="es-CL" sz="1100" b="1"/>
            <a:t>e</a:t>
          </a:r>
          <a:r>
            <a:rPr lang="es-CL" sz="1100" b="1" baseline="0"/>
            <a:t> </a:t>
          </a:r>
          <a:r>
            <a:rPr lang="es-CL" sz="1100" b="1"/>
            <a:t>2022	</a:t>
          </a:r>
        </a:p>
        <a:p>
          <a:pPr algn="l"/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76.515.070-1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 Pedro Aguirre Cerda 1035</a:t>
          </a:r>
          <a:endParaRPr lang="es-CL" sz="1100" b="1"/>
        </a:p>
        <a:p>
          <a:pPr algn="l"/>
          <a:r>
            <a:rPr lang="es-CL" sz="1100" b="1"/>
            <a:t>COMUNA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Chillan </a:t>
          </a:r>
          <a:r>
            <a:rPr lang="es-CL" sz="1100" b="1"/>
            <a:t>		      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</a:t>
          </a:r>
          <a:r>
            <a:rPr lang="es-C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Bayron Castillo</a:t>
          </a:r>
          <a:r>
            <a:rPr lang="es-CL" sz="1100" b="1" baseline="0"/>
            <a:t>                                        			E-MAIL	:  mantencion@clinicachillan.cl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7154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a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L13" sqref="L1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/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46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67" t="s">
        <v>6</v>
      </c>
      <c r="H26" s="68" t="s">
        <v>1</v>
      </c>
      <c r="I26" s="67" t="s">
        <v>10</v>
      </c>
      <c r="J26" s="1"/>
    </row>
    <row r="27" spans="1:11" x14ac:dyDescent="0.25">
      <c r="A27" s="66"/>
      <c r="B27" s="66"/>
      <c r="C27" s="66"/>
      <c r="D27" s="66"/>
      <c r="E27" s="66"/>
      <c r="F27" s="66"/>
      <c r="G27" s="67"/>
      <c r="H27" s="69"/>
      <c r="I27" s="67"/>
      <c r="J27" s="1"/>
      <c r="K27" s="1"/>
    </row>
    <row r="28" spans="1:11" ht="4.5" customHeight="1" x14ac:dyDescent="0.25">
      <c r="A28" s="49"/>
      <c r="B28" s="8"/>
      <c r="C28" s="70"/>
      <c r="D28" s="71"/>
      <c r="E28" s="71"/>
      <c r="F28" s="72"/>
      <c r="G28" s="20"/>
      <c r="H28" s="9"/>
      <c r="I28" s="2"/>
      <c r="J28" s="1"/>
      <c r="K28" s="1"/>
    </row>
    <row r="29" spans="1:11" s="34" customFormat="1" ht="15" customHeight="1" x14ac:dyDescent="0.25">
      <c r="A29" s="53">
        <v>4</v>
      </c>
      <c r="B29" s="53" t="s">
        <v>21</v>
      </c>
      <c r="C29" s="58" t="s">
        <v>20</v>
      </c>
      <c r="D29" s="55"/>
      <c r="E29" s="55"/>
      <c r="F29" s="54"/>
      <c r="G29" s="43">
        <v>115668</v>
      </c>
      <c r="H29" s="44"/>
      <c r="I29" s="45">
        <f>SUM(A29*G29)</f>
        <v>462672</v>
      </c>
      <c r="J29" s="33"/>
      <c r="K29" s="33"/>
    </row>
    <row r="30" spans="1:11" ht="15" customHeight="1" x14ac:dyDescent="0.25">
      <c r="A30" s="40">
        <v>8</v>
      </c>
      <c r="B30" s="53" t="s">
        <v>22</v>
      </c>
      <c r="C30" s="76" t="s">
        <v>23</v>
      </c>
      <c r="D30" s="51"/>
      <c r="E30" s="51"/>
      <c r="F30" s="52"/>
      <c r="G30" s="56">
        <v>112914</v>
      </c>
      <c r="H30" s="38"/>
      <c r="I30" s="45">
        <f t="shared" ref="I30:I33" si="0">SUM(A30*G30)</f>
        <v>903312</v>
      </c>
      <c r="J30" s="1"/>
      <c r="K30" s="1"/>
    </row>
    <row r="31" spans="1:11" ht="15" customHeight="1" x14ac:dyDescent="0.25">
      <c r="A31" s="53">
        <v>4</v>
      </c>
      <c r="B31" s="57" t="s">
        <v>24</v>
      </c>
      <c r="C31" t="s">
        <v>25</v>
      </c>
      <c r="F31" s="2"/>
      <c r="G31" s="56">
        <v>247860</v>
      </c>
      <c r="H31" s="11"/>
      <c r="I31" s="45">
        <f t="shared" si="0"/>
        <v>991440</v>
      </c>
      <c r="J31" s="1"/>
      <c r="K31" s="1"/>
    </row>
    <row r="32" spans="1:11" ht="15.75" x14ac:dyDescent="0.25">
      <c r="A32" s="50">
        <v>4</v>
      </c>
      <c r="B32" s="57" t="s">
        <v>26</v>
      </c>
      <c r="C32" t="s">
        <v>27</v>
      </c>
      <c r="F32" s="2"/>
      <c r="G32" s="56">
        <v>93636</v>
      </c>
      <c r="I32" s="45">
        <f t="shared" si="0"/>
        <v>374544</v>
      </c>
      <c r="J32" s="1"/>
      <c r="K32" s="1"/>
    </row>
    <row r="33" spans="1:11" ht="15.75" x14ac:dyDescent="0.25">
      <c r="A33" s="50">
        <v>8</v>
      </c>
      <c r="B33" s="57" t="s">
        <v>28</v>
      </c>
      <c r="C33" t="s">
        <v>29</v>
      </c>
      <c r="F33" s="2"/>
      <c r="G33" s="56">
        <v>66096</v>
      </c>
      <c r="I33" s="45">
        <f t="shared" si="0"/>
        <v>528768</v>
      </c>
      <c r="J33" s="41"/>
      <c r="K33" s="1"/>
    </row>
    <row r="34" spans="1:11" ht="15.75" customHeight="1" x14ac:dyDescent="0.25">
      <c r="A34" s="40">
        <v>1</v>
      </c>
      <c r="B34" s="53">
        <v>111110000</v>
      </c>
      <c r="C34" s="73" t="s">
        <v>34</v>
      </c>
      <c r="D34" s="74"/>
      <c r="E34" s="74"/>
      <c r="F34" s="75"/>
      <c r="G34" s="43">
        <v>1056270</v>
      </c>
      <c r="H34" s="11"/>
      <c r="I34" s="45">
        <f>SUM(A34*G34)</f>
        <v>1056270</v>
      </c>
      <c r="J34" s="1"/>
      <c r="K34" s="1"/>
    </row>
    <row r="35" spans="1:11" x14ac:dyDescent="0.25">
      <c r="A35" s="50">
        <v>1</v>
      </c>
      <c r="B35" s="20" t="s">
        <v>30</v>
      </c>
      <c r="C35" t="s">
        <v>31</v>
      </c>
      <c r="F35" s="2"/>
      <c r="G35" s="59">
        <v>250000</v>
      </c>
      <c r="H35" s="60"/>
      <c r="I35" s="61">
        <f>SUM(A35*G35)</f>
        <v>250000</v>
      </c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C37" s="47"/>
      <c r="G37" s="14"/>
      <c r="H37" s="11"/>
      <c r="I37" s="39"/>
      <c r="J37" s="1"/>
      <c r="K37" s="1"/>
    </row>
    <row r="38" spans="1:11" ht="15.75" x14ac:dyDescent="0.25">
      <c r="A38" s="10"/>
      <c r="B38" s="15"/>
      <c r="C38" s="47"/>
      <c r="G38" s="16"/>
      <c r="H38" s="11"/>
      <c r="I38" s="42"/>
      <c r="J38" s="1"/>
    </row>
    <row r="39" spans="1:11" ht="15.75" x14ac:dyDescent="0.25">
      <c r="A39" s="25"/>
      <c r="B39" s="17"/>
      <c r="C39" s="62"/>
      <c r="D39" s="63"/>
      <c r="E39" s="63"/>
      <c r="F39" s="64"/>
      <c r="G39" s="18" t="s">
        <v>8</v>
      </c>
      <c r="H39" s="18" t="e">
        <f>+#REF!</f>
        <v>#REF!</v>
      </c>
      <c r="I39" s="37">
        <f>SUM(I28:I38)</f>
        <v>4567006</v>
      </c>
      <c r="J39" s="1"/>
    </row>
    <row r="40" spans="1:11" ht="15.75" x14ac:dyDescent="0.25">
      <c r="A40" s="26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867731.14</v>
      </c>
      <c r="J40" s="1"/>
    </row>
    <row r="41" spans="1:11" ht="15.75" x14ac:dyDescent="0.25">
      <c r="A41" s="26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7">
        <f>I40+I39</f>
        <v>5434737.1399999997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7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7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7" t="s">
        <v>19</v>
      </c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6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32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5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48" t="s">
        <v>33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8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29"/>
      <c r="B58" s="30"/>
      <c r="C58" s="30"/>
      <c r="D58" s="31"/>
      <c r="E58" s="30"/>
      <c r="F58" s="30"/>
      <c r="G58" s="30"/>
      <c r="H58" s="30"/>
      <c r="I58" s="32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9">
    <mergeCell ref="C39:F39"/>
    <mergeCell ref="B26:B27"/>
    <mergeCell ref="A26:A27"/>
    <mergeCell ref="C26:F27"/>
    <mergeCell ref="I26:I27"/>
    <mergeCell ref="G26:G27"/>
    <mergeCell ref="H26:H27"/>
    <mergeCell ref="C28:F28"/>
    <mergeCell ref="C34:F34"/>
  </mergeCells>
  <hyperlinks>
    <hyperlink ref="B56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2022-08-25T16:05:14Z</cp:lastPrinted>
  <dcterms:created xsi:type="dcterms:W3CDTF">2001-09-15T22:28:18Z</dcterms:created>
  <dcterms:modified xsi:type="dcterms:W3CDTF">2022-08-25T16:06:13Z</dcterms:modified>
</cp:coreProperties>
</file>