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CLINICA BUPA\"/>
    </mc:Choice>
  </mc:AlternateContent>
  <xr:revisionPtr revIDLastSave="0" documentId="8_{B73C7F69-A456-477F-8C84-7C579BAF7F0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Hoja2!$A$1:$I$58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29" i="2" l="1"/>
  <c r="I30" i="2" l="1"/>
  <c r="I40" i="2" l="1"/>
  <c r="I41" i="2" s="1"/>
  <c r="I42" i="2" s="1"/>
  <c r="H40" i="2"/>
  <c r="H41" i="2" s="1"/>
  <c r="H42" i="2" l="1"/>
</calcChain>
</file>

<file path=xl/sharedStrings.xml><?xml version="1.0" encoding="utf-8"?>
<sst xmlns="http://schemas.openxmlformats.org/spreadsheetml/2006/main" count="27" uniqueCount="27">
  <si>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</si>
  <si>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</si>
  <si>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</si>
  <si>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</si>
  <si>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</si>
  <si>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</si>
  <si>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</si>
  <si>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</si>
  <si>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</si>
  <si>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</si>
  <si>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</si>
  <si>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</si>
  <si>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</si>
  <si>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</si>
  <si>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>: 15 dias</t>
  </si>
  <si>
    <t xml:space="preserve">      </t>
  </si>
  <si>
    <t>Atte</t>
  </si>
  <si>
    <t>Servicio Tecnico</t>
  </si>
  <si>
    <t>:  30 días</t>
  </si>
  <si>
    <t>Mesa de Instrumental</t>
  </si>
  <si>
    <t>Marca: Remeda</t>
  </si>
  <si>
    <t xml:space="preserve">35033-01 
</t>
  </si>
  <si>
    <t xml:space="preserve"> Cargador mesa Remeda </t>
  </si>
  <si>
    <t>Reparación mesa</t>
  </si>
  <si>
    <t>Franco Pavez Saldías</t>
  </si>
  <si>
    <t>Modelo: 10021-02</t>
  </si>
  <si>
    <t>Serie: 913116-6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</si>
</sst>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 &quot;$&quot;* #,##0_ ;_ &quot;$&quot;* \-#,##0_ ;_ &quot;$&quot;* &quot;-&quot;_ ;_ @_ "/>
    <numFmt numFmtId="164" formatCode="_-* #,##0.00_-;\-* #,##0.00_-;_-* &quot;-&quot;??_-;_-@_-"/>
    <numFmt numFmtId="165" formatCode="_(&quot;Ch$&quot;* #,##0.00_);_(&quot;Ch$&quot;* \(#,##0.00\);_(&quot;Ch$&quot;* &quot;-&quot;??_);_(@_)"/>
  </numFmts>
  <fonts count="13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9">
    <xf numFmtId="0" fontId="0" fillId="0" borderId="0"/>
    <xf numFmtId="165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  <xf numFmtId="0" fontId="1" fillId="0" borderId="0"/>
    <xf numFmtId="164" fontId="3" fillId="0" borderId="0" applyFont="0" applyFill="0" applyBorder="0" applyAlignment="0" applyProtection="0"/>
    <xf numFmtId="42" fontId="12" fillId="0" borderId="0" applyFont="0" applyFill="0" applyBorder="0" applyAlignment="0" applyProtection="0"/>
  </cellStyleXfs>
  <cellXfs count="6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0" fontId="9" fillId="0" borderId="3" xfId="0" applyFont="1" applyFill="1" applyBorder="1" applyAlignment="1">
      <alignment horizontal="center"/>
    </xf>
    <xf numFmtId="3" fontId="10" fillId="0" borderId="3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/>
    </xf>
    <xf numFmtId="3" fontId="9" fillId="0" borderId="0" xfId="0" applyNumberFormat="1" applyFont="1" applyBorder="1"/>
    <xf numFmtId="3" fontId="9" fillId="0" borderId="3" xfId="0" applyNumberFormat="1" applyFont="1" applyBorder="1" applyAlignment="1">
      <alignment horizontal="center"/>
    </xf>
    <xf numFmtId="0" fontId="9" fillId="0" borderId="0" xfId="0" applyFont="1" applyBorder="1"/>
    <xf numFmtId="3" fontId="9" fillId="2" borderId="3" xfId="0" applyNumberFormat="1" applyFont="1" applyFill="1" applyBorder="1" applyAlignment="1">
      <alignment horizontal="center"/>
    </xf>
    <xf numFmtId="0" fontId="9" fillId="0" borderId="3" xfId="0" applyFont="1" applyBorder="1"/>
    <xf numFmtId="3" fontId="9" fillId="2" borderId="6" xfId="0" applyNumberFormat="1" applyFont="1" applyFill="1" applyBorder="1" applyAlignment="1">
      <alignment horizontal="center"/>
    </xf>
    <xf numFmtId="0" fontId="9" fillId="0" borderId="6" xfId="0" applyFont="1" applyBorder="1"/>
    <xf numFmtId="3" fontId="9" fillId="0" borderId="2" xfId="0" applyNumberFormat="1" applyFont="1" applyBorder="1"/>
    <xf numFmtId="3" fontId="9" fillId="0" borderId="3" xfId="0" applyNumberFormat="1" applyFont="1" applyBorder="1"/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0" fontId="9" fillId="0" borderId="10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10" xfId="0" applyFont="1" applyBorder="1"/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1" fillId="0" borderId="0" xfId="0" applyFont="1" applyBorder="1" applyAlignment="1">
      <alignment wrapText="1"/>
    </xf>
    <xf numFmtId="0" fontId="11" fillId="0" borderId="0" xfId="0" applyFont="1" applyAlignment="1">
      <alignment wrapText="1"/>
    </xf>
    <xf numFmtId="0" fontId="3" fillId="0" borderId="0" xfId="0" applyFont="1" applyBorder="1" applyAlignment="1">
      <alignment horizontal="left"/>
    </xf>
    <xf numFmtId="0" fontId="11" fillId="0" borderId="0" xfId="0" applyFont="1" applyBorder="1"/>
    <xf numFmtId="3" fontId="9" fillId="0" borderId="2" xfId="0" applyNumberFormat="1" applyFont="1" applyBorder="1" applyAlignment="1">
      <alignment horizontal="center"/>
    </xf>
    <xf numFmtId="0" fontId="9" fillId="0" borderId="3" xfId="0" applyFont="1" applyBorder="1" applyAlignment="1">
      <alignment horizontal="left"/>
    </xf>
    <xf numFmtId="3" fontId="10" fillId="0" borderId="0" xfId="0" applyNumberFormat="1" applyFont="1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/>
    </xf>
    <xf numFmtId="3" fontId="9" fillId="0" borderId="0" xfId="0" applyNumberFormat="1" applyFont="1" applyBorder="1" applyAlignment="1">
      <alignment horizontal="center" vertical="center" wrapText="1"/>
    </xf>
    <xf numFmtId="3" fontId="9" fillId="0" borderId="6" xfId="0" applyNumberFormat="1" applyFont="1" applyBorder="1" applyAlignment="1">
      <alignment horizontal="center" vertical="center" wrapText="1"/>
    </xf>
    <xf numFmtId="42" fontId="9" fillId="0" borderId="10" xfId="8" applyFont="1" applyBorder="1" applyAlignment="1">
      <alignment horizontal="left" vertical="center"/>
    </xf>
    <xf numFmtId="3" fontId="10" fillId="0" borderId="0" xfId="0" applyNumberFormat="1" applyFont="1" applyAlignment="1">
      <alignment horizontal="left"/>
    </xf>
    <xf numFmtId="42" fontId="9" fillId="0" borderId="3" xfId="8" applyFont="1" applyBorder="1" applyAlignment="1">
      <alignment horizontal="left" vertical="center" wrapText="1"/>
    </xf>
    <xf numFmtId="3" fontId="9" fillId="0" borderId="3" xfId="0" applyNumberFormat="1" applyFont="1" applyBorder="1" applyAlignment="1">
      <alignment horizontal="right"/>
    </xf>
    <xf numFmtId="0" fontId="0" fillId="0" borderId="0" xfId="0" applyAlignment="1">
      <alignment horizontal="left"/>
    </xf>
    <xf numFmtId="0" fontId="9" fillId="0" borderId="1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wrapText="1"/>
    </xf>
  </cellXfs>
  <cellStyles count="9">
    <cellStyle name="Millares 2" xfId="7" xr:uid="{00000000-0005-0000-0000-000000000000}"/>
    <cellStyle name="Moneda [0]" xfId="8" builtinId="7"/>
    <cellStyle name="Moneda 2" xfId="1" xr:uid="{00000000-0005-0000-0000-000002000000}"/>
    <cellStyle name="Normal" xfId="0" builtinId="0"/>
    <cellStyle name="Normal 2" xfId="2" xr:uid="{00000000-0005-0000-0000-000004000000}"/>
    <cellStyle name="Normal 3" xfId="3" xr:uid="{00000000-0005-0000-0000-000005000000}"/>
    <cellStyle name="Normal 3 2" xfId="4" xr:uid="{00000000-0005-0000-0000-000006000000}"/>
    <cellStyle name="Normal 3 2 2" xfId="6" xr:uid="{00000000-0005-0000-0000-000007000000}"/>
    <cellStyle name="Normal 3 3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SEÑORES	:   Clinica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Bupa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                                                  			19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de enero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 2023</a:t>
          </a:r>
          <a:endParaRPr lang="es-CL">
            <a:effectLst/>
          </a:endParaRPr>
        </a:p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RUT	:   76.217.768-4	</a:t>
          </a:r>
          <a:endParaRPr lang="es-CL">
            <a:effectLst/>
          </a:endParaRPr>
        </a:p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DIRECCIÓN	:   Departamental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1455</a:t>
          </a:r>
          <a:endParaRPr lang="es-CL">
            <a:effectLst/>
          </a:endParaRPr>
        </a:p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COMUNA	:   La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Florida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		      			Fono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: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E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+569 74138261</a:t>
          </a:r>
          <a:endParaRPr lang="es-CL">
            <a:effectLst/>
          </a:endParaRPr>
        </a:p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ATENCION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	:   Sebastian Eduardo Llano Del Amo 			E-MAIL	: Sebastian.Llano@bupa.cl</a:t>
          </a:r>
          <a:endParaRPr lang="es-C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136151</xdr:colOff>
      <xdr:row>8</xdr:row>
      <xdr:rowOff>115981</xdr:rowOff>
    </xdr:from>
    <xdr:to>
      <xdr:col>8</xdr:col>
      <xdr:colOff>1145800</xdr:colOff>
      <xdr:row>11</xdr:row>
      <xdr:rowOff>173131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 bwMode="auto">
        <a:xfrm>
          <a:off x="4689101" y="1639981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N° 7011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143994</xdr:colOff>
      <xdr:row>0</xdr:row>
      <xdr:rowOff>95250</xdr:rowOff>
    </xdr:from>
    <xdr:to>
      <xdr:col>8</xdr:col>
      <xdr:colOff>1153645</xdr:colOff>
      <xdr:row>5</xdr:row>
      <xdr:rowOff>104775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 bwMode="auto">
        <a:xfrm>
          <a:off x="4696944" y="95250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 Quilicura, Parque Industrial Aconcagua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Fono +56227518400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302603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1"/>
  <sheetViews>
    <sheetView showGridLines="0" tabSelected="1" topLeftCell="A10" zoomScale="90" zoomScaleNormal="90" workbookViewId="0">
      <selection activeCell="K32" sqref="K32"/>
    </sheetView>
  </sheetViews>
  <sheetFormatPr baseColWidth="10" defaultRowHeight="15" x14ac:dyDescent="0.25"/>
  <cols>
    <col min="1" max="1" width="12.33203125" customWidth="1"/>
    <col min="2" max="2" width="15" customWidth="1"/>
    <col min="3" max="3" width="19.6640625" bestFit="1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21"/>
      <c r="B1" s="22">
        <v>0</v>
      </c>
      <c r="C1" s="22"/>
      <c r="D1" s="22"/>
      <c r="E1" s="22"/>
      <c r="F1" s="22"/>
      <c r="G1" s="22"/>
      <c r="H1" s="22"/>
      <c r="I1" s="23"/>
      <c r="J1" s="1"/>
    </row>
    <row r="2" spans="1:10" x14ac:dyDescent="0.25">
      <c r="A2" s="24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24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24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24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24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24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24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24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24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24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24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24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24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24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24"/>
      <c r="B16" s="1"/>
      <c r="C16" s="1"/>
      <c r="D16" s="1"/>
      <c r="E16" s="1"/>
      <c r="F16" s="1"/>
      <c r="G16" s="1"/>
      <c r="H16" s="1"/>
      <c r="I16" s="2"/>
      <c r="J16" s="1"/>
    </row>
    <row r="17" spans="1:11" x14ac:dyDescent="0.25">
      <c r="A17" s="24"/>
      <c r="B17" s="1"/>
      <c r="C17" s="1"/>
      <c r="D17" s="1"/>
      <c r="E17" s="1"/>
      <c r="F17" s="1"/>
      <c r="G17" s="1"/>
      <c r="H17" s="1"/>
      <c r="I17" s="2"/>
      <c r="J17" s="1"/>
    </row>
    <row r="18" spans="1:11" x14ac:dyDescent="0.25">
      <c r="A18" s="24"/>
      <c r="B18" s="1"/>
      <c r="C18" s="1"/>
      <c r="D18" s="1"/>
      <c r="E18" s="1"/>
      <c r="F18" s="1"/>
      <c r="G18" s="1"/>
      <c r="H18" s="1"/>
      <c r="I18" s="2"/>
      <c r="J18" s="1"/>
    </row>
    <row r="19" spans="1:11" x14ac:dyDescent="0.25">
      <c r="A19" s="24"/>
      <c r="B19" s="1"/>
      <c r="C19" s="1"/>
      <c r="D19" s="1"/>
      <c r="E19" s="1"/>
      <c r="F19" s="1"/>
      <c r="G19" s="1"/>
      <c r="H19" s="1"/>
      <c r="I19" s="2"/>
      <c r="J19" s="1"/>
    </row>
    <row r="20" spans="1:11" x14ac:dyDescent="0.25">
      <c r="A20" s="24"/>
      <c r="B20" s="1"/>
      <c r="C20" s="1"/>
      <c r="D20" s="1"/>
      <c r="E20" s="1"/>
      <c r="F20" s="1"/>
      <c r="G20" s="1"/>
      <c r="H20" s="1"/>
      <c r="I20" s="2"/>
      <c r="J20" s="1"/>
    </row>
    <row r="21" spans="1:11" x14ac:dyDescent="0.25">
      <c r="A21" s="24"/>
      <c r="B21" s="1"/>
      <c r="C21" s="1"/>
      <c r="D21" s="1"/>
      <c r="E21" s="1"/>
      <c r="F21" s="1"/>
      <c r="G21" s="1"/>
      <c r="H21" s="1"/>
      <c r="I21" s="2"/>
      <c r="J21" s="1" t="s">
        <v>15</v>
      </c>
    </row>
    <row r="22" spans="1:11" x14ac:dyDescent="0.25">
      <c r="A22" s="24"/>
      <c r="B22" s="1"/>
      <c r="C22" s="1"/>
      <c r="D22" s="1"/>
      <c r="E22" s="1"/>
      <c r="F22" s="1"/>
      <c r="G22" s="1"/>
      <c r="H22" s="1"/>
      <c r="I22" s="2"/>
      <c r="J22" s="1"/>
    </row>
    <row r="23" spans="1:11" x14ac:dyDescent="0.25">
      <c r="A23" s="24"/>
      <c r="B23" s="1"/>
      <c r="C23" s="1"/>
      <c r="D23" s="1"/>
      <c r="E23" s="1"/>
      <c r="F23" s="1"/>
      <c r="G23" s="1"/>
      <c r="H23" s="1"/>
      <c r="I23" s="2"/>
      <c r="J23" s="1"/>
    </row>
    <row r="24" spans="1:11" x14ac:dyDescent="0.25">
      <c r="A24" s="24"/>
      <c r="B24" s="1"/>
      <c r="C24" s="1"/>
      <c r="D24" s="1"/>
      <c r="E24" s="1"/>
      <c r="F24" s="1"/>
      <c r="G24" s="1"/>
      <c r="H24" s="1"/>
      <c r="I24" s="2"/>
      <c r="J24" s="1"/>
      <c r="K24" s="49"/>
    </row>
    <row r="25" spans="1:11" x14ac:dyDescent="0.25">
      <c r="A25" s="24"/>
      <c r="B25" s="1"/>
      <c r="C25" s="1"/>
      <c r="D25" s="1"/>
      <c r="E25" s="1"/>
      <c r="F25" s="1"/>
      <c r="G25" s="1"/>
      <c r="H25" s="1"/>
      <c r="I25" s="2"/>
      <c r="J25" s="1"/>
    </row>
    <row r="26" spans="1:11" x14ac:dyDescent="0.25">
      <c r="A26" s="53" t="s">
        <v>4</v>
      </c>
      <c r="B26" s="53" t="s">
        <v>0</v>
      </c>
      <c r="C26" s="53" t="s">
        <v>5</v>
      </c>
      <c r="D26" s="53"/>
      <c r="E26" s="53"/>
      <c r="F26" s="53"/>
      <c r="G26" s="55" t="s">
        <v>6</v>
      </c>
      <c r="H26" s="56" t="s">
        <v>1</v>
      </c>
      <c r="I26" s="55" t="s">
        <v>10</v>
      </c>
      <c r="J26" s="1"/>
    </row>
    <row r="27" spans="1:11" x14ac:dyDescent="0.25">
      <c r="A27" s="54"/>
      <c r="B27" s="54"/>
      <c r="C27" s="54"/>
      <c r="D27" s="54"/>
      <c r="E27" s="54"/>
      <c r="F27" s="54"/>
      <c r="G27" s="55"/>
      <c r="H27" s="57"/>
      <c r="I27" s="55"/>
      <c r="J27" s="1"/>
      <c r="K27" s="1"/>
    </row>
    <row r="28" spans="1:11" ht="4.5" customHeight="1" x14ac:dyDescent="0.25">
      <c r="A28" s="24"/>
      <c r="B28" s="8"/>
      <c r="C28" s="61"/>
      <c r="D28" s="62"/>
      <c r="E28" s="62"/>
      <c r="F28" s="63"/>
      <c r="G28" s="20"/>
      <c r="H28" s="9"/>
      <c r="I28" s="2"/>
      <c r="J28" s="1"/>
      <c r="K28" s="1"/>
    </row>
    <row r="29" spans="1:11" s="35" customFormat="1" ht="15" customHeight="1" x14ac:dyDescent="0.25">
      <c r="A29" s="25">
        <v>1</v>
      </c>
      <c r="B29" s="68" t="s">
        <v>21</v>
      </c>
      <c r="C29" s="58" t="s">
        <v>22</v>
      </c>
      <c r="D29" s="59"/>
      <c r="E29" s="59"/>
      <c r="F29" s="60"/>
      <c r="G29" s="45">
        <v>128000</v>
      </c>
      <c r="H29" s="11"/>
      <c r="I29" s="47">
        <f>SUM(A29*G29)</f>
        <v>128000</v>
      </c>
      <c r="J29" s="34"/>
      <c r="K29" s="34"/>
    </row>
    <row r="30" spans="1:11" ht="15" customHeight="1" x14ac:dyDescent="0.25">
      <c r="A30" s="10">
        <v>1</v>
      </c>
      <c r="B30" s="10">
        <v>3200000000</v>
      </c>
      <c r="C30" s="58" t="s">
        <v>23</v>
      </c>
      <c r="D30" s="59"/>
      <c r="E30" s="59"/>
      <c r="F30" s="60"/>
      <c r="G30" s="45">
        <v>180000</v>
      </c>
      <c r="H30" s="46"/>
      <c r="I30" s="47">
        <f>SUM(A30*G30)</f>
        <v>180000</v>
      </c>
      <c r="J30" s="1"/>
      <c r="K30" s="1"/>
    </row>
    <row r="31" spans="1:11" ht="15" customHeight="1" x14ac:dyDescent="0.25">
      <c r="A31" s="42"/>
      <c r="B31" s="10"/>
      <c r="C31" s="64"/>
      <c r="D31" s="65"/>
      <c r="E31" s="65"/>
      <c r="F31" s="66"/>
      <c r="G31" s="48"/>
      <c r="H31" s="40"/>
      <c r="I31" s="47"/>
      <c r="J31" s="1"/>
      <c r="K31" s="1"/>
    </row>
    <row r="32" spans="1:11" ht="15.75" x14ac:dyDescent="0.25">
      <c r="A32" s="10"/>
      <c r="B32" s="39"/>
      <c r="C32" s="58"/>
      <c r="D32" s="59"/>
      <c r="E32" s="59"/>
      <c r="F32" s="60"/>
      <c r="G32" s="14"/>
      <c r="H32" s="11"/>
      <c r="I32" s="41"/>
      <c r="J32" s="1"/>
      <c r="K32" s="1"/>
    </row>
    <row r="33" spans="1:11" ht="15.75" x14ac:dyDescent="0.25">
      <c r="A33" s="2"/>
      <c r="B33" s="20"/>
      <c r="F33" s="2"/>
      <c r="G33" s="20"/>
      <c r="I33" s="2"/>
      <c r="J33" s="43"/>
      <c r="K33" s="1"/>
    </row>
    <row r="34" spans="1:11" ht="15.75" customHeight="1" x14ac:dyDescent="0.25">
      <c r="A34" s="2"/>
      <c r="B34" s="20"/>
      <c r="F34" s="2"/>
      <c r="G34" s="20"/>
      <c r="H34" s="1"/>
      <c r="I34" s="2"/>
      <c r="J34" s="1"/>
      <c r="K34" s="1"/>
    </row>
    <row r="35" spans="1:11" ht="15.75" x14ac:dyDescent="0.25">
      <c r="A35" s="2"/>
      <c r="B35" s="20"/>
      <c r="C35" s="67" t="s">
        <v>19</v>
      </c>
      <c r="F35" s="2"/>
      <c r="G35" s="20"/>
      <c r="H35" s="1"/>
      <c r="I35" s="2"/>
      <c r="J35" s="1"/>
      <c r="K35" s="1"/>
    </row>
    <row r="36" spans="1:11" ht="15.75" x14ac:dyDescent="0.25">
      <c r="A36" s="2"/>
      <c r="B36" s="20"/>
      <c r="C36" s="67" t="s">
        <v>20</v>
      </c>
      <c r="F36" s="2"/>
      <c r="G36" s="20"/>
      <c r="H36" s="1"/>
      <c r="I36" s="2"/>
      <c r="J36" s="1"/>
      <c r="K36" s="1"/>
    </row>
    <row r="37" spans="1:11" ht="15.75" x14ac:dyDescent="0.25">
      <c r="A37" s="10"/>
      <c r="B37" s="10"/>
      <c r="C37" s="67" t="s">
        <v>25</v>
      </c>
      <c r="G37" s="14"/>
      <c r="H37" s="11"/>
      <c r="I37" s="41"/>
      <c r="J37" s="1"/>
      <c r="K37" s="1"/>
    </row>
    <row r="38" spans="1:11" ht="15.75" x14ac:dyDescent="0.25">
      <c r="A38" s="10"/>
      <c r="B38" s="15"/>
      <c r="C38" s="67" t="s">
        <v>26</v>
      </c>
      <c r="G38" s="14"/>
      <c r="H38" s="11"/>
      <c r="I38" s="41"/>
      <c r="J38" s="1"/>
    </row>
    <row r="39" spans="1:11" ht="15.75" x14ac:dyDescent="0.25">
      <c r="A39" s="26"/>
      <c r="B39" s="17"/>
      <c r="C39" s="50"/>
      <c r="D39" s="51"/>
      <c r="E39" s="51"/>
      <c r="F39" s="52"/>
      <c r="G39" s="16"/>
      <c r="H39" s="11"/>
      <c r="I39" s="44"/>
      <c r="J39" s="1"/>
    </row>
    <row r="40" spans="1:11" ht="15.75" x14ac:dyDescent="0.25">
      <c r="A40" s="27"/>
      <c r="B40" s="13"/>
      <c r="C40" s="13"/>
      <c r="D40" s="13"/>
      <c r="E40" s="13"/>
      <c r="F40" s="13"/>
      <c r="G40" s="18" t="s">
        <v>8</v>
      </c>
      <c r="H40" s="18" t="e">
        <f>+#REF!</f>
        <v>#REF!</v>
      </c>
      <c r="I40" s="38">
        <f>SUM(I28:I39)</f>
        <v>308000</v>
      </c>
      <c r="J40" s="1"/>
    </row>
    <row r="41" spans="1:11" ht="15.75" x14ac:dyDescent="0.25">
      <c r="A41" s="27"/>
      <c r="B41" s="13"/>
      <c r="C41" s="13"/>
      <c r="D41" s="13"/>
      <c r="E41" s="13"/>
      <c r="F41" s="13"/>
      <c r="G41" s="19" t="s">
        <v>9</v>
      </c>
      <c r="H41" s="11" t="e">
        <f>H40*19%</f>
        <v>#REF!</v>
      </c>
      <c r="I41" s="12">
        <f>I40*19%</f>
        <v>58520</v>
      </c>
      <c r="J41" s="1"/>
    </row>
    <row r="42" spans="1:11" ht="15.75" x14ac:dyDescent="0.25">
      <c r="A42" s="24"/>
      <c r="B42" s="1"/>
      <c r="C42" s="1"/>
      <c r="D42" s="1"/>
      <c r="E42" s="1"/>
      <c r="F42" s="1"/>
      <c r="G42" s="18" t="s">
        <v>13</v>
      </c>
      <c r="H42" s="18" t="e">
        <f>SUM(H40:H41)</f>
        <v>#REF!</v>
      </c>
      <c r="I42" s="38">
        <f>I41+I40</f>
        <v>366520</v>
      </c>
      <c r="J42" s="1"/>
    </row>
    <row r="43" spans="1:11" x14ac:dyDescent="0.25">
      <c r="A43" s="24"/>
      <c r="B43" s="1"/>
      <c r="C43" s="1"/>
      <c r="D43" s="1"/>
      <c r="E43" s="1"/>
      <c r="F43" s="1"/>
      <c r="G43" s="1"/>
      <c r="H43" s="1"/>
      <c r="I43" s="2"/>
      <c r="J43" s="1"/>
    </row>
    <row r="44" spans="1:11" x14ac:dyDescent="0.25">
      <c r="A44" s="24"/>
      <c r="B44" s="1"/>
      <c r="C44" s="1"/>
      <c r="D44" s="1"/>
      <c r="E44" s="1"/>
      <c r="F44" s="1"/>
      <c r="G44" s="1"/>
      <c r="H44" s="1"/>
      <c r="I44" s="2"/>
      <c r="J44" s="1"/>
    </row>
    <row r="45" spans="1:11" ht="15.75" x14ac:dyDescent="0.3">
      <c r="A45" s="28" t="s">
        <v>7</v>
      </c>
      <c r="B45" s="1"/>
      <c r="C45" s="5" t="s">
        <v>11</v>
      </c>
      <c r="D45" s="1"/>
      <c r="E45" s="1"/>
      <c r="F45" s="1"/>
      <c r="G45" s="1"/>
      <c r="H45" s="1"/>
      <c r="I45" s="2"/>
      <c r="J45" s="1"/>
    </row>
    <row r="46" spans="1:11" ht="15.75" x14ac:dyDescent="0.3">
      <c r="A46" s="28" t="s">
        <v>3</v>
      </c>
      <c r="B46" s="4"/>
      <c r="C46" s="5" t="s">
        <v>14</v>
      </c>
      <c r="D46" s="1"/>
      <c r="E46" s="1"/>
      <c r="F46" s="1"/>
      <c r="G46" s="1"/>
      <c r="H46" s="1"/>
      <c r="I46" s="2"/>
      <c r="J46" s="1"/>
    </row>
    <row r="47" spans="1:11" ht="15.75" x14ac:dyDescent="0.3">
      <c r="A47" s="28" t="s">
        <v>2</v>
      </c>
      <c r="B47" s="4"/>
      <c r="C47" s="5" t="s">
        <v>18</v>
      </c>
      <c r="D47" s="1"/>
      <c r="E47" s="1"/>
      <c r="F47" s="1"/>
      <c r="G47" s="1"/>
      <c r="H47" s="1"/>
      <c r="I47" s="2"/>
      <c r="J47" s="1"/>
    </row>
    <row r="48" spans="1:11" ht="15.75" x14ac:dyDescent="0.3">
      <c r="A48" s="24"/>
      <c r="B48" s="4"/>
      <c r="C48" s="5"/>
      <c r="D48" s="1"/>
      <c r="E48" s="1"/>
      <c r="F48" s="1"/>
      <c r="G48" s="1"/>
      <c r="H48" s="1"/>
      <c r="I48" s="2"/>
      <c r="J48" s="1"/>
    </row>
    <row r="49" spans="1:10" x14ac:dyDescent="0.25">
      <c r="A49" s="24"/>
      <c r="B49" s="1"/>
      <c r="C49" s="1"/>
      <c r="D49" s="1"/>
      <c r="E49" s="1"/>
      <c r="F49" s="1"/>
      <c r="G49" s="1"/>
      <c r="H49" s="1"/>
      <c r="I49" s="2"/>
      <c r="J49" s="1"/>
    </row>
    <row r="50" spans="1:10" x14ac:dyDescent="0.25">
      <c r="A50" s="24"/>
      <c r="B50" s="1"/>
      <c r="C50" s="1"/>
      <c r="D50" s="1"/>
      <c r="E50" s="1"/>
      <c r="F50" s="1"/>
      <c r="G50" s="1"/>
      <c r="H50" s="1"/>
      <c r="I50" s="2"/>
      <c r="J50" s="1"/>
    </row>
    <row r="51" spans="1:10" x14ac:dyDescent="0.25">
      <c r="A51" s="24"/>
      <c r="B51" s="6"/>
      <c r="C51" s="1"/>
      <c r="D51" s="1"/>
      <c r="E51" s="1"/>
      <c r="F51" s="6"/>
      <c r="G51" s="6"/>
      <c r="H51" s="1"/>
      <c r="I51" s="2"/>
      <c r="J51" s="1"/>
    </row>
    <row r="52" spans="1:10" x14ac:dyDescent="0.25">
      <c r="A52" s="24"/>
      <c r="B52" s="37" t="s">
        <v>16</v>
      </c>
      <c r="C52" s="1"/>
      <c r="D52" s="1"/>
      <c r="E52" s="1"/>
      <c r="F52" s="6"/>
      <c r="G52" s="6"/>
      <c r="H52" s="1"/>
      <c r="I52" s="2"/>
      <c r="J52" s="1"/>
    </row>
    <row r="53" spans="1:10" x14ac:dyDescent="0.25">
      <c r="A53" s="24"/>
      <c r="B53" s="6" t="s">
        <v>24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24"/>
      <c r="B54" s="36" t="s">
        <v>17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24"/>
      <c r="B55" s="7" t="s">
        <v>12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24"/>
      <c r="B56" s="6"/>
      <c r="C56" s="1"/>
      <c r="D56" s="6"/>
      <c r="E56" s="1"/>
      <c r="F56" s="1"/>
      <c r="G56" s="6"/>
      <c r="H56" s="1"/>
      <c r="I56" s="2"/>
      <c r="J56" s="1"/>
    </row>
    <row r="57" spans="1:10" x14ac:dyDescent="0.25">
      <c r="A57" s="29"/>
      <c r="B57" s="1"/>
      <c r="C57" s="1"/>
      <c r="D57" s="6"/>
      <c r="E57" s="1"/>
      <c r="F57" s="1"/>
      <c r="G57" s="1"/>
      <c r="H57" s="2"/>
      <c r="I57" s="2"/>
      <c r="J57" s="1"/>
    </row>
    <row r="58" spans="1:10" x14ac:dyDescent="0.25">
      <c r="A58" s="30"/>
      <c r="B58" s="31"/>
      <c r="C58" s="31"/>
      <c r="D58" s="32"/>
      <c r="E58" s="31"/>
      <c r="F58" s="31"/>
      <c r="G58" s="31"/>
      <c r="H58" s="31"/>
      <c r="I58" s="33"/>
      <c r="J58" s="1"/>
    </row>
    <row r="59" spans="1:10" x14ac:dyDescent="0.25">
      <c r="A59" s="1"/>
      <c r="B59" s="1"/>
      <c r="C59" s="1"/>
      <c r="D59" s="6"/>
      <c r="E59" s="1"/>
      <c r="F59" s="1"/>
      <c r="G59" s="1"/>
      <c r="H59" s="1"/>
      <c r="I59" s="1"/>
    </row>
    <row r="60" spans="1:10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10" x14ac:dyDescent="0.25">
      <c r="B61" s="1"/>
      <c r="C61" s="1"/>
      <c r="D61" s="1"/>
      <c r="E61" s="1"/>
      <c r="F61" s="1"/>
    </row>
  </sheetData>
  <protectedRanges>
    <protectedRange sqref="B30" name="Product Info_2_1_1"/>
  </protectedRanges>
  <mergeCells count="12">
    <mergeCell ref="C39:F39"/>
    <mergeCell ref="B26:B27"/>
    <mergeCell ref="A26:A27"/>
    <mergeCell ref="C26:F27"/>
    <mergeCell ref="I26:I27"/>
    <mergeCell ref="G26:G27"/>
    <mergeCell ref="H26:H27"/>
    <mergeCell ref="C29:F29"/>
    <mergeCell ref="C28:F28"/>
    <mergeCell ref="C31:F31"/>
    <mergeCell ref="C30:F30"/>
    <mergeCell ref="C32:F32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Ricardo Carrasco</cp:lastModifiedBy>
  <cp:lastPrinted>2020-12-10T14:18:18Z</cp:lastPrinted>
  <dcterms:created xsi:type="dcterms:W3CDTF">2001-09-15T22:28:18Z</dcterms:created>
  <dcterms:modified xsi:type="dcterms:W3CDTF">2023-01-19T13:09:15Z</dcterms:modified>
</cp:coreProperties>
</file>