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LINICA BUPA\"/>
    </mc:Choice>
  </mc:AlternateContent>
  <bookViews>
    <workbookView xWindow="0" yWindow="0" windowWidth="28800" windowHeight="1233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9" i="2" l="1"/>
  <c r="I41" i="2" l="1"/>
  <c r="H43" i="2"/>
  <c r="H44" i="2" s="1"/>
  <c r="I43" i="2" l="1"/>
  <c r="I44" i="2" s="1"/>
  <c r="I45" i="2" s="1"/>
  <c r="H45" i="2"/>
</calcChain>
</file>

<file path=xl/sharedStrings.xml><?xml version="1.0" encoding="utf-8"?>
<sst xmlns="http://schemas.openxmlformats.org/spreadsheetml/2006/main" count="20" uniqueCount="20">
  <si>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</si>
  <si>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</si>
  <si>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</si>
  <si>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</si>
  <si>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</si>
  <si>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</si>
  <si>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</si>
  <si>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</si>
  <si>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</si>
  <si>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</si>
  <si>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</si>
  <si>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</si>
  <si>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</si>
  <si>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</si>
  <si>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</si>
  <si>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</si>
  <si>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EBM000473.00</t>
  </si>
  <si>
    <t>Pedal MKF 2 1W/1W-MED GP212 Niro brace</t>
  </si>
  <si>
    <t>Atte. Jorge Fernández</t>
  </si>
  <si>
    <t>: 30 días, posterior al envio de O.C.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</si>
</sst>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$&quot;#,##0;&quot;$&quot;\-#,##0"/>
    <numFmt numFmtId="164" formatCode="_(&quot;Ch$&quot;* #,##0.00_);_(&quot;Ch$&quot;* \(#,##0.00\);_(&quot;Ch$&quot;* &quot;-&quot;??_);_(@_)"/>
  </numFmts>
  <fonts count="12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</cellStyleXfs>
  <cellXfs count="6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8" fillId="0" borderId="7" xfId="0" applyFont="1" applyFill="1" applyBorder="1" applyAlignment="1">
      <alignment horizontal="center"/>
    </xf>
    <xf numFmtId="3" fontId="8" fillId="0" borderId="14" xfId="0" applyNumberFormat="1" applyFont="1" applyBorder="1"/>
    <xf numFmtId="3" fontId="8" fillId="0" borderId="4" xfId="0" applyNumberFormat="1" applyFont="1" applyBorder="1"/>
    <xf numFmtId="0" fontId="0" fillId="0" borderId="7" xfId="0" applyBorder="1"/>
    <xf numFmtId="3" fontId="9" fillId="0" borderId="0" xfId="0" applyNumberFormat="1" applyFont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left"/>
    </xf>
    <xf numFmtId="3" fontId="10" fillId="0" borderId="2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2" fillId="0" borderId="0" xfId="0" applyFont="1" applyFill="1" applyBorder="1"/>
    <xf numFmtId="5" fontId="2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</cellXfs>
  <cellStyles count="5"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Bupa</a:t>
          </a:r>
          <a:r>
            <a:rPr lang="es-CL" sz="1100" b="1"/>
            <a:t>		                                                                             Jueves </a:t>
          </a:r>
          <a:r>
            <a:rPr lang="es-CL" sz="1100" b="1" baseline="0"/>
            <a:t> 27 de Octubre </a:t>
          </a:r>
          <a:r>
            <a:rPr lang="es-CL" sz="1100" b="1"/>
            <a:t>de 2022</a:t>
          </a:r>
        </a:p>
        <a:p>
          <a:pPr algn="l"/>
          <a:r>
            <a:rPr lang="es-CL" sz="1100" b="1"/>
            <a:t>RUT	:   76.217.768-4</a:t>
          </a:r>
        </a:p>
        <a:p>
          <a:pPr algn="l"/>
          <a:r>
            <a:rPr lang="es-CL" sz="1100" b="1"/>
            <a:t>DIRECCIÓN	:   Departamental</a:t>
          </a:r>
          <a:r>
            <a:rPr lang="es-CL" sz="1100" b="1" baseline="0"/>
            <a:t> 1455</a:t>
          </a:r>
          <a:endParaRPr lang="es-CL" sz="1100" b="1"/>
        </a:p>
        <a:p>
          <a:pPr algn="l"/>
          <a:r>
            <a:rPr lang="es-CL" sz="1100" b="1"/>
            <a:t>COMUNA	:   La</a:t>
          </a:r>
          <a:r>
            <a:rPr lang="es-CL" sz="1100" b="1" baseline="0"/>
            <a:t> Florida</a:t>
          </a:r>
          <a:r>
            <a:rPr lang="es-CL" sz="1100" b="1"/>
            <a:t>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				E-MAIL	: 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8</xdr:row>
      <xdr:rowOff>182656</xdr:rowOff>
    </xdr:from>
    <xdr:to>
      <xdr:col>8</xdr:col>
      <xdr:colOff>1136275</xdr:colOff>
      <xdr:row>12</xdr:row>
      <xdr:rowOff>49306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79576" y="17066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400" b="1"/>
            <a:t>PRESUPUESTO DE SERVICIO TÉCNICO</a:t>
          </a:r>
          <a:r>
            <a:rPr lang="es-CL" sz="1400" b="1" baseline="0"/>
            <a:t> Nº7010</a:t>
          </a:r>
          <a:endParaRPr lang="es-CL" sz="1400" b="1"/>
        </a:p>
      </xdr:txBody>
    </xdr:sp>
    <xdr:clientData/>
  </xdr:twoCellAnchor>
  <xdr:twoCellAnchor>
    <xdr:from>
      <xdr:col>4</xdr:col>
      <xdr:colOff>105894</xdr:colOff>
      <xdr:row>1</xdr:row>
      <xdr:rowOff>133350</xdr:rowOff>
    </xdr:from>
    <xdr:to>
      <xdr:col>8</xdr:col>
      <xdr:colOff>1115545</xdr:colOff>
      <xdr:row>6</xdr:row>
      <xdr:rowOff>142875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58844" y="323850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6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 sz="1600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7640,</a:t>
          </a:r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Parque Industrial Aconcagua</a:t>
          </a:r>
        </a:p>
        <a:p>
          <a:pPr algn="ctr" rtl="1"/>
          <a:r>
            <a:rPr lang="es-ES_tradn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</a:t>
          </a:r>
          <a:endParaRPr lang="es-ES_tradnl" sz="1100" b="1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zoomScaleNormal="100" workbookViewId="0">
      <selection activeCell="F59" sqref="F5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9" t="s">
        <v>4</v>
      </c>
      <c r="B26" s="59" t="s">
        <v>0</v>
      </c>
      <c r="C26" s="59" t="s">
        <v>5</v>
      </c>
      <c r="D26" s="59"/>
      <c r="E26" s="59"/>
      <c r="F26" s="59"/>
      <c r="G26" s="50" t="s">
        <v>6</v>
      </c>
      <c r="H26" s="51" t="s">
        <v>1</v>
      </c>
      <c r="I26" s="50" t="s">
        <v>10</v>
      </c>
      <c r="J26" s="1"/>
    </row>
    <row r="27" spans="1:10" x14ac:dyDescent="0.25">
      <c r="A27" s="60"/>
      <c r="B27" s="60"/>
      <c r="C27" s="60"/>
      <c r="D27" s="60"/>
      <c r="E27" s="60"/>
      <c r="F27" s="60"/>
      <c r="G27" s="50"/>
      <c r="H27" s="52"/>
      <c r="I27" s="50"/>
      <c r="J27" s="1"/>
    </row>
    <row r="28" spans="1:10" ht="4.5" customHeight="1" x14ac:dyDescent="0.25">
      <c r="A28" s="23"/>
      <c r="B28" s="39"/>
      <c r="C28" s="55"/>
      <c r="D28" s="56"/>
      <c r="E28" s="56"/>
      <c r="F28" s="56"/>
      <c r="G28" s="42"/>
      <c r="H28" s="43"/>
      <c r="I28" s="42"/>
      <c r="J28" s="1"/>
    </row>
    <row r="29" spans="1:10" ht="15" customHeight="1" x14ac:dyDescent="0.25">
      <c r="A29" s="28">
        <v>2</v>
      </c>
      <c r="B29" s="9" t="s">
        <v>16</v>
      </c>
      <c r="C29" s="53" t="s">
        <v>17</v>
      </c>
      <c r="D29" s="54"/>
      <c r="E29" s="54"/>
      <c r="F29" s="54"/>
      <c r="G29" s="49">
        <v>1231500</v>
      </c>
      <c r="H29" s="8"/>
      <c r="I29" s="27">
        <f>+G29*A29</f>
        <v>2463000</v>
      </c>
      <c r="J29" s="1"/>
    </row>
    <row r="30" spans="1:10" ht="15.75" x14ac:dyDescent="0.25">
      <c r="A30" s="28"/>
      <c r="B30" s="47"/>
      <c r="C30" s="53"/>
      <c r="D30" s="54"/>
      <c r="E30" s="54"/>
      <c r="F30" s="54"/>
      <c r="G30" s="11"/>
      <c r="H30" s="8"/>
      <c r="I30" s="27"/>
    </row>
    <row r="31" spans="1:10" ht="15" customHeight="1" x14ac:dyDescent="0.25">
      <c r="A31" s="28"/>
      <c r="B31" s="9"/>
      <c r="C31" s="53"/>
      <c r="D31" s="54"/>
      <c r="E31" s="54"/>
      <c r="F31" s="54"/>
      <c r="G31" s="11"/>
      <c r="H31" s="8"/>
      <c r="I31" s="27"/>
      <c r="J31" s="1"/>
    </row>
    <row r="32" spans="1:10" ht="15.75" customHeight="1" x14ac:dyDescent="0.25">
      <c r="A32" s="28"/>
      <c r="B32" s="9"/>
      <c r="C32" s="53"/>
      <c r="D32" s="54"/>
      <c r="E32" s="54"/>
      <c r="F32" s="54"/>
      <c r="G32" s="11"/>
      <c r="H32" s="8"/>
      <c r="I32" s="27"/>
      <c r="J32" s="1"/>
    </row>
    <row r="33" spans="1:10" ht="15.75" customHeight="1" x14ac:dyDescent="0.25">
      <c r="A33" s="28"/>
      <c r="B33" s="9"/>
      <c r="C33" s="53"/>
      <c r="D33" s="54"/>
      <c r="E33" s="54"/>
      <c r="F33" s="54"/>
      <c r="G33" s="11"/>
      <c r="H33" s="10"/>
      <c r="I33" s="27"/>
      <c r="J33" s="1"/>
    </row>
    <row r="34" spans="1:10" ht="15.75" x14ac:dyDescent="0.25">
      <c r="A34" s="9"/>
      <c r="B34" s="9"/>
      <c r="C34" s="57"/>
      <c r="D34" s="58"/>
      <c r="E34" s="58"/>
      <c r="F34" s="58"/>
      <c r="G34" s="11"/>
      <c r="H34" s="10"/>
      <c r="I34" s="21"/>
      <c r="J34" s="1"/>
    </row>
    <row r="35" spans="1:10" ht="15.75" x14ac:dyDescent="0.25">
      <c r="A35" s="9"/>
      <c r="B35" s="9"/>
      <c r="C35" s="12"/>
      <c r="D35" s="12"/>
      <c r="E35" s="12"/>
      <c r="F35" s="12"/>
      <c r="G35" s="11"/>
      <c r="H35" s="10"/>
      <c r="I35" s="11"/>
      <c r="J35" s="1"/>
    </row>
    <row r="36" spans="1:10" ht="15.75" x14ac:dyDescent="0.25">
      <c r="A36" s="9"/>
      <c r="B36" s="9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1"/>
      <c r="I41" s="46">
        <f>SUM(I29:I40)</f>
        <v>2463000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44"/>
      <c r="H42" s="40"/>
      <c r="I42" s="45"/>
      <c r="J42" s="1"/>
    </row>
    <row r="43" spans="1:10" ht="15.75" x14ac:dyDescent="0.25">
      <c r="A43" s="22"/>
      <c r="B43" s="12"/>
      <c r="C43" s="12"/>
      <c r="D43" s="12"/>
      <c r="E43" s="12"/>
      <c r="F43" s="12"/>
      <c r="G43" s="19" t="s">
        <v>8</v>
      </c>
      <c r="H43" s="20" t="e">
        <f>+#REF!</f>
        <v>#REF!</v>
      </c>
      <c r="I43" s="30">
        <f>I41-I42</f>
        <v>2463000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21" t="s">
        <v>9</v>
      </c>
      <c r="H44" s="8" t="e">
        <f>H43*19%</f>
        <v>#REF!</v>
      </c>
      <c r="I44" s="32">
        <f>I43*19%</f>
        <v>467970</v>
      </c>
      <c r="J44" s="1"/>
    </row>
    <row r="45" spans="1:10" ht="15.75" x14ac:dyDescent="0.25">
      <c r="A45" s="31"/>
      <c r="B45" s="12"/>
      <c r="C45" s="12"/>
      <c r="D45" s="12"/>
      <c r="E45" s="12"/>
      <c r="F45" s="12"/>
      <c r="G45" s="19" t="s">
        <v>13</v>
      </c>
      <c r="H45" s="20" t="e">
        <f>SUM(H43:H44)</f>
        <v>#REF!</v>
      </c>
      <c r="I45" s="30">
        <f>I44+I43</f>
        <v>2930970</v>
      </c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3</v>
      </c>
      <c r="B50" s="4"/>
      <c r="C50" s="5" t="s">
        <v>14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3" t="s">
        <v>2</v>
      </c>
      <c r="B51" s="4"/>
      <c r="C51" s="5" t="s">
        <v>19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2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26"/>
      <c r="B54" s="1" t="s">
        <v>18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26"/>
      <c r="B55" s="6"/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1"/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12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48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34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35"/>
      <c r="B60" s="36"/>
      <c r="C60" s="36"/>
      <c r="D60" s="37"/>
      <c r="E60" s="36"/>
      <c r="F60" s="36"/>
      <c r="G60" s="36"/>
      <c r="H60" s="36"/>
      <c r="I60" s="38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3">
    <mergeCell ref="C34:F34"/>
    <mergeCell ref="B26:B27"/>
    <mergeCell ref="A26:A27"/>
    <mergeCell ref="C26:F27"/>
    <mergeCell ref="C29:F29"/>
    <mergeCell ref="C31:F31"/>
    <mergeCell ref="C30:F30"/>
    <mergeCell ref="I26:I27"/>
    <mergeCell ref="G26:G27"/>
    <mergeCell ref="H26:H27"/>
    <mergeCell ref="C32:F32"/>
    <mergeCell ref="C33:F33"/>
    <mergeCell ref="C28:F28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Jorge Fernandez</cp:lastModifiedBy>
  <cp:lastPrinted>2022-08-08T16:12:48Z</cp:lastPrinted>
  <dcterms:created xsi:type="dcterms:W3CDTF">2001-09-15T22:28:18Z</dcterms:created>
  <dcterms:modified xsi:type="dcterms:W3CDTF">2022-10-27T15:54:41Z</dcterms:modified>
</cp:coreProperties>
</file>