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AEROLASSA\"/>
    </mc:Choice>
  </mc:AlternateContent>
  <xr:revisionPtr revIDLastSave="0" documentId="8_{6DED72C1-5D01-4165-9D2B-74F783594DD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2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<sst xmlns="http://schemas.openxmlformats.org/spreadsheetml/2006/main" count="23" uniqueCount="23">
  <si>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</si>
  <si>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</si>
  <si>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</si>
  <si>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</si>
  <si>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</si>
  <si>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</si>
  <si>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</si>
  <si>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</si>
  <si>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</si>
  <si>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</si>
  <si>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</si>
  <si>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</si>
  <si>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</si>
  <si>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</si>
  <si>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</si>
  <si>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</si>
  <si>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</si>
  <si>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</si>
  <si>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Mano de obra</t>
  </si>
  <si>
    <t>Franco Pavez</t>
  </si>
  <si>
    <t>: Inmediata (equipo de reemplazo)</t>
  </si>
  <si>
    <t>05020-160-0001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</si>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</sst>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Aerolassa		                                     	                           13 de</a:t>
          </a:r>
          <a:r>
            <a:rPr lang="es-CL" sz="1100" b="1" baseline="0"/>
            <a:t> diciembre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83.054.200-0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/>
            <a:t>Av Fernando Castillo Velasco 7941</a:t>
          </a:r>
        </a:p>
        <a:p>
          <a:pPr algn="l"/>
          <a:r>
            <a:rPr lang="es-CL" sz="1100" b="1"/>
            <a:t>COMUNA	:   La Reina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 Retamal Q.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/>
            <a:t>		                                               E-MAIL: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coordinadoras.aerolassa@gmail.com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showGridLines="0" tabSelected="1" zoomScale="90" zoomScaleNormal="90" workbookViewId="0">
      <selection activeCell="J33" sqref="J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47" t="s">
        <v>4</v>
      </c>
      <c r="B26" s="47" t="s">
        <v>0</v>
      </c>
      <c r="C26" s="47" t="s">
        <v>5</v>
      </c>
      <c r="D26" s="47"/>
      <c r="E26" s="47"/>
      <c r="F26" s="47"/>
      <c r="G26" s="52" t="s">
        <v>6</v>
      </c>
      <c r="H26" s="53" t="s">
        <v>1</v>
      </c>
      <c r="I26" s="52" t="s">
        <v>10</v>
      </c>
    </row>
    <row r="27" spans="1:10" x14ac:dyDescent="0.25">
      <c r="A27" s="48"/>
      <c r="B27" s="48"/>
      <c r="C27" s="48"/>
      <c r="D27" s="48"/>
      <c r="E27" s="48"/>
      <c r="F27" s="48"/>
      <c r="G27" s="52"/>
      <c r="H27" s="54"/>
      <c r="I27" s="52"/>
    </row>
    <row r="28" spans="1:10" ht="4.5" customHeight="1" x14ac:dyDescent="0.25">
      <c r="A28" s="25"/>
      <c r="B28" s="7"/>
      <c r="C28" s="58"/>
      <c r="D28" s="59"/>
      <c r="E28" s="59"/>
      <c r="F28" s="60"/>
      <c r="G28" s="21"/>
      <c r="H28" s="8"/>
      <c r="I28" s="1"/>
    </row>
    <row r="29" spans="1:10" s="35" customFormat="1" ht="15" customHeight="1" x14ac:dyDescent="0.25">
      <c r="A29" s="26"/>
      <c r="B29" s="7"/>
      <c r="C29" s="55"/>
      <c r="D29" s="56"/>
      <c r="E29" s="56"/>
      <c r="F29" s="57"/>
      <c r="G29" s="10"/>
      <c r="H29" s="9"/>
      <c r="I29" s="39"/>
    </row>
    <row r="30" spans="1:10" ht="15" customHeight="1" x14ac:dyDescent="0.25">
      <c r="A30" s="7"/>
      <c r="B30" s="7"/>
      <c r="C30" s="64"/>
      <c r="D30" s="65"/>
      <c r="E30" s="65"/>
      <c r="F30" s="66"/>
      <c r="G30" s="42"/>
      <c r="H30" s="43"/>
      <c r="I30" s="44"/>
    </row>
    <row r="31" spans="1:10" ht="15" customHeight="1" x14ac:dyDescent="0.25">
      <c r="A31" s="26"/>
      <c r="B31" s="7"/>
      <c r="C31" s="61"/>
      <c r="D31" s="62"/>
      <c r="E31" s="62"/>
      <c r="F31" s="63"/>
      <c r="G31" s="42"/>
      <c r="H31" s="43"/>
      <c r="I31" s="44"/>
    </row>
    <row r="32" spans="1:10" ht="15.75" x14ac:dyDescent="0.25">
      <c r="A32" s="7">
        <v>12</v>
      </c>
      <c r="B32" s="67" t="s">
        <v>21</v>
      </c>
      <c r="C32" s="61" t="s">
        <v>22</v>
      </c>
      <c r="D32" s="62"/>
      <c r="E32" s="62"/>
      <c r="F32" s="63"/>
      <c r="G32" s="42">
        <v>95000</v>
      </c>
      <c r="H32" s="9"/>
      <c r="I32" s="44">
        <f>SUM(A32*G32)</f>
        <v>1140000</v>
      </c>
    </row>
    <row r="33" spans="1:10" ht="15.75" x14ac:dyDescent="0.25">
      <c r="A33" s="45">
        <v>12</v>
      </c>
      <c r="B33" s="46">
        <v>111110000</v>
      </c>
      <c r="C33" t="s">
        <v>18</v>
      </c>
      <c r="F33" s="1"/>
      <c r="G33" s="42">
        <v>25000</v>
      </c>
      <c r="I33" s="44">
        <v>300000</v>
      </c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11"/>
      <c r="D37" s="11"/>
      <c r="E37" s="11"/>
      <c r="F37" s="12"/>
      <c r="G37" s="13"/>
      <c r="H37" s="9"/>
      <c r="I37" s="39"/>
    </row>
    <row r="38" spans="1:10" ht="15.75" x14ac:dyDescent="0.25">
      <c r="A38" s="7"/>
      <c r="B38" s="14"/>
      <c r="C38" s="49"/>
      <c r="D38" s="50"/>
      <c r="E38" s="50"/>
      <c r="F38" s="51"/>
      <c r="G38" s="15"/>
      <c r="H38" s="9"/>
      <c r="I38" s="41"/>
    </row>
    <row r="39" spans="1:10" ht="15.75" x14ac:dyDescent="0.25">
      <c r="A39" s="27"/>
      <c r="B39" s="16"/>
      <c r="C39" s="17"/>
      <c r="D39" s="17"/>
      <c r="E39" s="17"/>
      <c r="F39" s="18"/>
      <c r="G39" s="19" t="s">
        <v>8</v>
      </c>
      <c r="H39" s="19" t="e">
        <f>+#REF!</f>
        <v>#REF!</v>
      </c>
      <c r="I39" s="38">
        <f>SUM(I28:I38)</f>
        <v>1440000</v>
      </c>
    </row>
    <row r="40" spans="1:10" ht="15.75" x14ac:dyDescent="0.25">
      <c r="A40" s="28"/>
      <c r="B40" s="11"/>
      <c r="C40" s="11"/>
      <c r="D40" s="11"/>
      <c r="E40" s="11"/>
      <c r="F40" s="11"/>
      <c r="G40" s="20" t="s">
        <v>9</v>
      </c>
      <c r="H40" s="9" t="e">
        <f>H39*19%</f>
        <v>#REF!</v>
      </c>
      <c r="I40" s="10">
        <f>I39*19%</f>
        <v>273600</v>
      </c>
    </row>
    <row r="41" spans="1:10" ht="15.75" x14ac:dyDescent="0.25">
      <c r="A41" s="28"/>
      <c r="B41" s="11"/>
      <c r="C41" s="11"/>
      <c r="D41" s="11"/>
      <c r="E41" s="11"/>
      <c r="F41" s="11"/>
      <c r="G41" s="19" t="s">
        <v>13</v>
      </c>
      <c r="H41" s="19" t="e">
        <f>SUM(H39:H40)</f>
        <v>#REF!</v>
      </c>
      <c r="I41" s="38">
        <f>I40+I39</f>
        <v>1713600</v>
      </c>
    </row>
    <row r="42" spans="1:10" x14ac:dyDescent="0.25">
      <c r="A42" s="25"/>
      <c r="I42" s="1"/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20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G50" s="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19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H57" s="1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2022-10-17T18:22:59Z</cp:lastPrinted>
  <dcterms:created xsi:type="dcterms:W3CDTF">2001-09-15T22:28:18Z</dcterms:created>
  <dcterms:modified xsi:type="dcterms:W3CDTF">2023-12-13T13:54:45Z</dcterms:modified>
</cp:coreProperties>
</file>